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501\"/>
    </mc:Choice>
  </mc:AlternateContent>
  <bookViews>
    <workbookView xWindow="-120" yWindow="480" windowWidth="29040" windowHeight="15720"/>
  </bookViews>
  <sheets>
    <sheet name="Exp CUCI Año 92-25 Valor" sheetId="3" r:id="rId1"/>
  </sheets>
  <definedNames>
    <definedName name="_xlnm._FilterDatabase" localSheetId="0" hidden="1">'Exp CUCI Año 92-25 Valor'!#REF!</definedName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" l="1"/>
  <c r="K9" i="3"/>
  <c r="J9" i="3"/>
  <c r="J7" i="3" s="1"/>
  <c r="I9" i="3"/>
  <c r="I7" i="3" s="1"/>
  <c r="H9" i="3"/>
  <c r="H7" i="3" s="1"/>
  <c r="G9" i="3"/>
  <c r="G7" i="3" s="1"/>
  <c r="F9" i="3"/>
  <c r="F7" i="3" s="1"/>
  <c r="E9" i="3"/>
  <c r="E7" i="3" s="1"/>
  <c r="D9" i="3"/>
  <c r="D7" i="3" s="1"/>
  <c r="C9" i="3"/>
  <c r="C7" i="3" s="1"/>
  <c r="K7" i="3" l="1"/>
  <c r="L7" i="3"/>
</calcChain>
</file>

<file path=xl/sharedStrings.xml><?xml version="1.0" encoding="utf-8"?>
<sst xmlns="http://schemas.openxmlformats.org/spreadsheetml/2006/main" count="77" uniqueCount="77">
  <si>
    <t>TOTAL</t>
  </si>
  <si>
    <t>EXPORTACIONES</t>
  </si>
  <si>
    <t xml:space="preserve">Animales Vivos y Productos Alimenticios </t>
  </si>
  <si>
    <t xml:space="preserve">Animales vivos </t>
  </si>
  <si>
    <t>Carne y preparados de carne</t>
  </si>
  <si>
    <t>Productos lacteos y huevos de ave</t>
  </si>
  <si>
    <t>Cereales y preparados de cereales</t>
  </si>
  <si>
    <t>Legumbres y frutas</t>
  </si>
  <si>
    <t>Azúcares, preparados de azúcar y miel</t>
  </si>
  <si>
    <t>Café, té, cacao, especias y sus preparados</t>
  </si>
  <si>
    <t>Torta de soya, torta de girasol y cereales</t>
  </si>
  <si>
    <t>Productos y preparados comestibles diversos</t>
  </si>
  <si>
    <t>Bebidas y Tabaco</t>
  </si>
  <si>
    <t>Bebidas</t>
  </si>
  <si>
    <t>Tabaco y sus productos</t>
  </si>
  <si>
    <t>Materiales Crudos no Comestibles</t>
  </si>
  <si>
    <t>Cueros, pieles y pieles finas sin curtir</t>
  </si>
  <si>
    <t>Semillas y frutos oleaginosos</t>
  </si>
  <si>
    <t>Corcho y madera</t>
  </si>
  <si>
    <t>Pasta y desperdicio de papel</t>
  </si>
  <si>
    <t>Fibras textiles y desperdicios</t>
  </si>
  <si>
    <t>Abonos en bruto y minerales en bruto</t>
  </si>
  <si>
    <t>Minas y desechos de metales</t>
  </si>
  <si>
    <t>Productos animales y vegetales en bruto</t>
  </si>
  <si>
    <t>Combustibles y Lubricantes Minerales</t>
  </si>
  <si>
    <t>Petróleo, productos derivados del petróleo y productos conexos</t>
  </si>
  <si>
    <t>Gas natural y manufacturado</t>
  </si>
  <si>
    <t>Aceites, Grasas de Origen Animal y Vegetal</t>
  </si>
  <si>
    <t>Aceites y grasas de origen animal y vegetal</t>
  </si>
  <si>
    <t>Aceites y grasas fijos de origen vegetal, en bruto, refinados o fraccionados</t>
  </si>
  <si>
    <t>Aceites y grasas de origen animal y vegetal, elaborados</t>
  </si>
  <si>
    <t>Productos Químicos y Productos Conexos</t>
  </si>
  <si>
    <t>Productos químicos</t>
  </si>
  <si>
    <t>Productos químicos inorgánicos</t>
  </si>
  <si>
    <t>Materias tintóreas, curtientes y colorantes</t>
  </si>
  <si>
    <t>Productos medicinales y farmacéuticos</t>
  </si>
  <si>
    <t>Aceites esenciales</t>
  </si>
  <si>
    <t>Abonos (Excepto Los Del Grupo 272)</t>
  </si>
  <si>
    <t>Plásticos en formas primarias</t>
  </si>
  <si>
    <t>Plásticos en formas no primarias</t>
  </si>
  <si>
    <t>Materias y productos químicos</t>
  </si>
  <si>
    <t>Artículos Manufacturados, Clasificados principalmente según el Material</t>
  </si>
  <si>
    <t>Cueros y manufacturas de cuero</t>
  </si>
  <si>
    <t>Manufacturas de caucho, n.e.p.</t>
  </si>
  <si>
    <t>Manufacturas de corcho y de madera</t>
  </si>
  <si>
    <t>Papel, cartón y artículos de pasta de papel</t>
  </si>
  <si>
    <t>Hilados, tejidos, artículos confeccionados de fibras textiles</t>
  </si>
  <si>
    <t>Manufacturas de minerales no metálicos</t>
  </si>
  <si>
    <t>Hierro y acero</t>
  </si>
  <si>
    <t>Metales no ferrosos</t>
  </si>
  <si>
    <t>Manufacturas de metales</t>
  </si>
  <si>
    <t>Maquinaria y Equipo de Transporte</t>
  </si>
  <si>
    <t>Maquinaria y equipo generadores de fuerza</t>
  </si>
  <si>
    <t>Maquinarias especiales para determinadas industrias</t>
  </si>
  <si>
    <t>Maquinaria y equipo industrial en general, n.e.p., y partes y piezas de maquinas, n.e.p.</t>
  </si>
  <si>
    <t>Maquinaria, aparatos y artefactos eléctricos</t>
  </si>
  <si>
    <t>Artículos Manufacturados Diversos</t>
  </si>
  <si>
    <t>Edificios prefabricados; artefactos y accesorios sanitarios y para sistemas de conducción de aguas, calefacción y alumbrado n.e.p.</t>
  </si>
  <si>
    <t xml:space="preserve">Muebles y sus partes </t>
  </si>
  <si>
    <t>Artículos de viaje, bolsos de mano y artículos análogos</t>
  </si>
  <si>
    <t>Prendas y accesorios de vestir</t>
  </si>
  <si>
    <t>Calzado</t>
  </si>
  <si>
    <t>Artículos manufacturados diversos</t>
  </si>
  <si>
    <t>Operaciones y Mercancías Especiales No Clasificadas según su Naturaleza</t>
  </si>
  <si>
    <t>Oro</t>
  </si>
  <si>
    <t>EFECTOS PERSONALES</t>
  </si>
  <si>
    <t>Instrumentos y Aparatos profesionales, Científicos y de Control n.e.p.</t>
  </si>
  <si>
    <r>
      <t>REEXPORTACIONES</t>
    </r>
    <r>
      <rPr>
        <b/>
        <vertAlign val="superscript"/>
        <sz val="9"/>
        <color theme="1"/>
        <rFont val="Arial"/>
        <family val="2"/>
      </rPr>
      <t>(1)</t>
    </r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</si>
  <si>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</si>
  <si>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t>Corriente Electrica</t>
  </si>
  <si>
    <r>
      <t xml:space="preserve"> 2024</t>
    </r>
    <r>
      <rPr>
        <b/>
        <vertAlign val="superscript"/>
        <sz val="9"/>
        <color theme="0"/>
        <rFont val="Arial"/>
        <family val="2"/>
      </rPr>
      <t>(p)</t>
    </r>
  </si>
  <si>
    <t>(En miles de dólares estadounidenses)</t>
  </si>
  <si>
    <t>BOLIVIA: EXPORTACIONES, SEGÚN CAPÍTULO DE LA CLASIFICACIÓN UNIFORME PARA EL COMERCIO INTERNACIONAL (CUCI Rev.3), POR AÑO, 2015 - 2024</t>
  </si>
  <si>
    <t>Fuente:  Instituto Nacional de Estadística</t>
  </si>
  <si>
    <t>(1) : Incluye  bienes de capital y otros productos de origen extranjero</t>
  </si>
  <si>
    <t>(p) Preliminar</t>
  </si>
  <si>
    <t>Cuadro N° 5.01.01.01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</si>
</sst>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9"/>
      <color rgb="FF6D264E"/>
      <name val="Arial"/>
      <family val="2"/>
    </font>
    <font>
      <b/>
      <sz val="10"/>
      <color rgb="FF17223D"/>
      <name val="Arial"/>
      <family val="2"/>
    </font>
    <font>
      <sz val="9"/>
      <name val="Arial"/>
      <family val="2"/>
    </font>
    <font>
      <b/>
      <i/>
      <sz val="10"/>
      <color rgb="FF1722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9" fillId="0" borderId="0" xfId="1" applyFont="1"/>
    <xf numFmtId="0" fontId="9" fillId="0" borderId="0" xfId="4" applyFont="1"/>
    <xf numFmtId="0" fontId="9" fillId="0" borderId="0" xfId="4" applyFont="1" applyAlignment="1">
      <alignment horizontal="left" indent="3"/>
    </xf>
    <xf numFmtId="0" fontId="13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7" fillId="0" borderId="3" xfId="3" applyNumberFormat="1" applyFont="1" applyBorder="1"/>
    <xf numFmtId="3" fontId="8" fillId="0" borderId="3" xfId="1" applyNumberFormat="1" applyFont="1" applyBorder="1"/>
    <xf numFmtId="0" fontId="11" fillId="0" borderId="4" xfId="0" applyFont="1" applyBorder="1" applyAlignment="1">
      <alignment horizontal="center" vertical="center" wrapText="1"/>
    </xf>
    <xf numFmtId="3" fontId="7" fillId="0" borderId="5" xfId="3" applyNumberFormat="1" applyFont="1" applyBorder="1"/>
    <xf numFmtId="3" fontId="7" fillId="4" borderId="5" xfId="7" applyNumberFormat="1" applyFont="1" applyFill="1" applyBorder="1" applyAlignment="1">
      <alignment horizontal="right"/>
    </xf>
    <xf numFmtId="4" fontId="9" fillId="0" borderId="0" xfId="4" applyNumberFormat="1" applyFont="1"/>
    <xf numFmtId="0" fontId="9" fillId="0" borderId="0" xfId="4" applyFont="1" applyAlignment="1">
      <alignment vertical="center"/>
    </xf>
    <xf numFmtId="3" fontId="11" fillId="3" borderId="3" xfId="7" applyNumberFormat="1" applyFont="1" applyFill="1" applyBorder="1" applyAlignment="1">
      <alignment horizontal="right" vertical="center"/>
    </xf>
    <xf numFmtId="164" fontId="9" fillId="0" borderId="0" xfId="4" applyNumberFormat="1" applyFont="1"/>
    <xf numFmtId="0" fontId="9" fillId="0" borderId="5" xfId="1" applyFont="1" applyBorder="1"/>
    <xf numFmtId="0" fontId="11" fillId="2" borderId="7" xfId="0" applyFont="1" applyFill="1" applyBorder="1" applyAlignment="1">
      <alignment horizontal="center" vertical="center" wrapText="1"/>
    </xf>
    <xf numFmtId="0" fontId="11" fillId="3" borderId="5" xfId="7" applyFont="1" applyFill="1" applyBorder="1" applyAlignment="1">
      <alignment vertical="center"/>
    </xf>
    <xf numFmtId="2" fontId="7" fillId="0" borderId="5" xfId="5" applyNumberFormat="1" applyFont="1" applyBorder="1" applyAlignment="1">
      <alignment horizontal="center"/>
    </xf>
    <xf numFmtId="0" fontId="7" fillId="4" borderId="5" xfId="7" applyFont="1" applyFill="1" applyBorder="1" applyAlignment="1">
      <alignment horizontal="left"/>
    </xf>
    <xf numFmtId="0" fontId="8" fillId="0" borderId="5" xfId="1" applyFont="1" applyBorder="1"/>
    <xf numFmtId="0" fontId="9" fillId="0" borderId="5" xfId="1" applyFont="1" applyBorder="1" applyAlignment="1">
      <alignment horizontal="left" indent="1"/>
    </xf>
    <xf numFmtId="0" fontId="9" fillId="0" borderId="5" xfId="1" applyFont="1" applyBorder="1" applyAlignment="1">
      <alignment horizontal="left" indent="2"/>
    </xf>
    <xf numFmtId="0" fontId="9" fillId="0" borderId="5" xfId="1" applyFont="1" applyBorder="1" applyAlignment="1">
      <alignment horizontal="left" wrapText="1" indent="1"/>
    </xf>
    <xf numFmtId="0" fontId="8" fillId="0" borderId="5" xfId="1" applyFont="1" applyBorder="1" applyAlignment="1">
      <alignment horizontal="left"/>
    </xf>
    <xf numFmtId="0" fontId="7" fillId="4" borderId="6" xfId="7" applyFont="1" applyFill="1" applyBorder="1" applyAlignment="1">
      <alignment horizontal="left"/>
    </xf>
    <xf numFmtId="3" fontId="7" fillId="0" borderId="3" xfId="7" applyNumberFormat="1" applyFont="1" applyBorder="1" applyAlignment="1">
      <alignment horizontal="right" vertical="center"/>
    </xf>
    <xf numFmtId="3" fontId="15" fillId="0" borderId="3" xfId="7" applyNumberFormat="1" applyFont="1" applyBorder="1" applyAlignment="1">
      <alignment horizontal="right" vertical="center"/>
    </xf>
    <xf numFmtId="165" fontId="9" fillId="0" borderId="0" xfId="4" applyNumberFormat="1" applyFont="1"/>
    <xf numFmtId="0" fontId="16" fillId="5" borderId="0" xfId="0" applyFont="1" applyFill="1" applyAlignment="1">
      <alignment horizontal="left"/>
    </xf>
    <xf numFmtId="3" fontId="9" fillId="0" borderId="0" xfId="4" applyNumberFormat="1" applyFont="1"/>
    <xf numFmtId="3" fontId="9" fillId="0" borderId="0" xfId="4" applyNumberFormat="1" applyFont="1" applyAlignment="1">
      <alignment vertical="center"/>
    </xf>
    <xf numFmtId="0" fontId="8" fillId="0" borderId="0" xfId="4" applyFont="1"/>
    <xf numFmtId="3" fontId="7" fillId="4" borderId="6" xfId="7" applyNumberFormat="1" applyFont="1" applyFill="1" applyBorder="1" applyAlignment="1">
      <alignment horizontal="right"/>
    </xf>
  </cellXfs>
  <cellStyles count="14">
    <cellStyle name="Normal" xfId="0" builtinId="0"/>
    <cellStyle name="Normal 10" xfId="6"/>
    <cellStyle name="Normal 2" xfId="5"/>
    <cellStyle name="Normal 2 2" xfId="2"/>
    <cellStyle name="Normal 2 2 2" xfId="7"/>
    <cellStyle name="Normal 2 2 2 2" xfId="9"/>
    <cellStyle name="Normal 2 2 2 3" xfId="13"/>
    <cellStyle name="Normal 5" xfId="3"/>
    <cellStyle name="Normal 5 2" xfId="4"/>
    <cellStyle name="Normal 5 2 2" xfId="12"/>
    <cellStyle name="Normal 5 4" xfId="10"/>
    <cellStyle name="Normal 6" xfId="1"/>
    <cellStyle name="Normal 6 2" xfId="11"/>
    <cellStyle name="Normal 6 2 2" xfId="8"/>
  </cellStyles>
  <dxfs count="0"/>
  <tableStyles count="0" defaultTableStyle="TableStyleMedium2" defaultPivotStyle="PivotStyleLight16"/>
  <colors>
    <mruColors>
      <color rgb="FF680034"/>
      <color rgb="FFC5D9F1"/>
      <color rgb="FF44618C"/>
      <color rgb="FF1722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3590925</xdr:colOff>
      <xdr:row>0</xdr:row>
      <xdr:rowOff>1066799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3533775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N90"/>
  <sheetViews>
    <sheetView showGridLines="0" tabSelected="1" zoomScaleNormal="100" workbookViewId="0">
      <pane xSplit="2" ySplit="5" topLeftCell="C6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baseColWidth="10" defaultColWidth="12.5703125" defaultRowHeight="11.25" customHeight="1" x14ac:dyDescent="0.2"/>
  <cols>
    <col min="1" max="1" width="2.28515625" style="2" customWidth="1"/>
    <col min="2" max="2" width="66.140625" style="3" customWidth="1"/>
    <col min="3" max="9" width="12.5703125" style="2"/>
    <col min="10" max="12" width="12.5703125" style="2" customWidth="1"/>
    <col min="13" max="16384" width="12.5703125" style="2"/>
  </cols>
  <sheetData>
    <row r="1" spans="2:14" ht="120.95" customHeight="1" x14ac:dyDescent="0.2"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4" ht="18.75" customHeight="1" x14ac:dyDescent="0.2">
      <c r="B2" s="5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4" ht="11.25" customHeight="1" x14ac:dyDescent="0.2">
      <c r="B3" s="5" t="s">
        <v>72</v>
      </c>
      <c r="I3" s="16"/>
      <c r="J3" s="16"/>
      <c r="K3" s="16"/>
      <c r="L3" s="16"/>
      <c r="M3" s="4"/>
    </row>
    <row r="4" spans="2:14" ht="11.25" customHeight="1" x14ac:dyDescent="0.2">
      <c r="B4" s="31" t="s">
        <v>71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4"/>
    </row>
    <row r="5" spans="2:14" s="1" customFormat="1" ht="24" customHeight="1" x14ac:dyDescent="0.2">
      <c r="B5" s="18"/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>
        <v>2020</v>
      </c>
      <c r="I5" s="6">
        <v>2021</v>
      </c>
      <c r="J5" s="6">
        <v>2022</v>
      </c>
      <c r="K5" s="6" t="s">
        <v>68</v>
      </c>
      <c r="L5" s="6" t="s">
        <v>70</v>
      </c>
    </row>
    <row r="6" spans="2:14" s="1" customFormat="1" ht="11.25" customHeight="1" x14ac:dyDescent="0.2">
      <c r="B6" s="10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4" s="14" customFormat="1" ht="11.25" customHeight="1" x14ac:dyDescent="0.2">
      <c r="B7" s="19" t="s">
        <v>0</v>
      </c>
      <c r="C7" s="15">
        <f>+C9+C86+C87</f>
        <v>8923115.382860003</v>
      </c>
      <c r="D7" s="15">
        <f t="shared" ref="D7:J7" si="0">+D9+D86+D87</f>
        <v>7258713.1685700007</v>
      </c>
      <c r="E7" s="15">
        <f t="shared" si="0"/>
        <v>8367078.5200899998</v>
      </c>
      <c r="F7" s="15">
        <f t="shared" si="0"/>
        <v>9110356.2406299971</v>
      </c>
      <c r="G7" s="15">
        <f t="shared" si="0"/>
        <v>8933330.9883699976</v>
      </c>
      <c r="H7" s="15">
        <f t="shared" si="0"/>
        <v>7092617.697340006</v>
      </c>
      <c r="I7" s="15">
        <f t="shared" si="0"/>
        <v>11259463.14524</v>
      </c>
      <c r="J7" s="15">
        <f t="shared" si="0"/>
        <v>13924183.534249997</v>
      </c>
      <c r="K7" s="15">
        <f>+K9+K86+K87</f>
        <v>10918688.05706</v>
      </c>
      <c r="L7" s="15">
        <f>+L9+L86+L87</f>
        <v>9059167.4094300028</v>
      </c>
      <c r="M7" s="33"/>
      <c r="N7" s="33"/>
    </row>
    <row r="8" spans="2:14" ht="11.25" customHeight="1" x14ac:dyDescent="0.2">
      <c r="B8" s="20"/>
      <c r="C8" s="8"/>
      <c r="D8" s="8"/>
      <c r="E8" s="8"/>
      <c r="F8" s="8"/>
      <c r="G8" s="8"/>
      <c r="H8" s="8"/>
      <c r="I8" s="11"/>
      <c r="J8" s="11"/>
      <c r="K8" s="11"/>
      <c r="L8" s="11"/>
    </row>
    <row r="9" spans="2:14" ht="11.25" customHeight="1" x14ac:dyDescent="0.2">
      <c r="B9" s="21" t="s">
        <v>1</v>
      </c>
      <c r="C9" s="12">
        <f>SUM(C11:C84)/2</f>
        <v>8737107.622940002</v>
      </c>
      <c r="D9" s="12">
        <f t="shared" ref="D9:L9" si="1">SUM(D11:D84)/2</f>
        <v>7126324.161580001</v>
      </c>
      <c r="E9" s="12">
        <f t="shared" si="1"/>
        <v>8223138.2751499992</v>
      </c>
      <c r="F9" s="12">
        <f t="shared" si="1"/>
        <v>9014703.2002099976</v>
      </c>
      <c r="G9" s="12">
        <f t="shared" si="1"/>
        <v>8804872.2024199981</v>
      </c>
      <c r="H9" s="12">
        <f t="shared" si="1"/>
        <v>6974746.1140300063</v>
      </c>
      <c r="I9" s="12">
        <f t="shared" si="1"/>
        <v>11165150.263719998</v>
      </c>
      <c r="J9" s="12">
        <f t="shared" si="1"/>
        <v>13856305.770029997</v>
      </c>
      <c r="K9" s="12">
        <f t="shared" si="1"/>
        <v>10805668.76089</v>
      </c>
      <c r="L9" s="12">
        <f t="shared" si="1"/>
        <v>8922887.756260002</v>
      </c>
      <c r="M9" s="32"/>
      <c r="N9" s="32"/>
    </row>
    <row r="10" spans="2:14" ht="11.25" customHeight="1" x14ac:dyDescent="0.2"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4" ht="11.25" customHeight="1" x14ac:dyDescent="0.2">
      <c r="B11" s="22" t="s">
        <v>2</v>
      </c>
      <c r="C11" s="28">
        <v>1027826.68739</v>
      </c>
      <c r="D11" s="28">
        <v>1031824.8069999999</v>
      </c>
      <c r="E11" s="28">
        <v>839514.5839000002</v>
      </c>
      <c r="F11" s="28">
        <v>1023996.4775300003</v>
      </c>
      <c r="G11" s="28">
        <v>905892.77446999995</v>
      </c>
      <c r="H11" s="28">
        <v>996249.75436999986</v>
      </c>
      <c r="I11" s="28">
        <v>1285572.7006599996</v>
      </c>
      <c r="J11" s="28">
        <v>1697854.3797999998</v>
      </c>
      <c r="K11" s="28">
        <v>1558567.6944500001</v>
      </c>
      <c r="L11" s="28">
        <v>1290470.7039000001</v>
      </c>
      <c r="N11" s="32"/>
    </row>
    <row r="12" spans="2:14" ht="11.25" customHeight="1" x14ac:dyDescent="0.2">
      <c r="B12" s="23" t="s">
        <v>3</v>
      </c>
      <c r="C12" s="29"/>
      <c r="D12" s="29"/>
      <c r="E12" s="29"/>
      <c r="F12" s="29"/>
      <c r="G12" s="29"/>
      <c r="H12" s="29"/>
      <c r="I12" s="29"/>
      <c r="J12" s="29"/>
      <c r="K12" s="29">
        <v>14.87</v>
      </c>
      <c r="L12" s="29">
        <v>25.2</v>
      </c>
    </row>
    <row r="13" spans="2:14" ht="11.25" customHeight="1" x14ac:dyDescent="0.2">
      <c r="B13" s="23" t="s">
        <v>4</v>
      </c>
      <c r="C13" s="29">
        <v>16843.938119999999</v>
      </c>
      <c r="D13" s="29">
        <v>13510.128019999998</v>
      </c>
      <c r="E13" s="29">
        <v>13453.723410000001</v>
      </c>
      <c r="F13" s="29">
        <v>16219.462960000001</v>
      </c>
      <c r="G13" s="29">
        <v>25568.741460000005</v>
      </c>
      <c r="H13" s="29">
        <v>70956.208109999992</v>
      </c>
      <c r="I13" s="29">
        <v>102660.95569999999</v>
      </c>
      <c r="J13" s="29">
        <v>187068.08953000003</v>
      </c>
      <c r="K13" s="29">
        <v>198652.68702000001</v>
      </c>
      <c r="L13" s="29">
        <v>246118.62790000002</v>
      </c>
    </row>
    <row r="14" spans="2:14" ht="11.25" customHeight="1" x14ac:dyDescent="0.2">
      <c r="B14" s="23" t="s">
        <v>5</v>
      </c>
      <c r="C14" s="29">
        <v>32334.677800000001</v>
      </c>
      <c r="D14" s="29">
        <v>30734.997120000004</v>
      </c>
      <c r="E14" s="29">
        <v>20052.076470000004</v>
      </c>
      <c r="F14" s="29">
        <v>14026.625880000003</v>
      </c>
      <c r="G14" s="29">
        <v>17022.194230000005</v>
      </c>
      <c r="H14" s="29">
        <v>21569.603469999995</v>
      </c>
      <c r="I14" s="29">
        <v>33617.874889999999</v>
      </c>
      <c r="J14" s="29">
        <v>42534.946530000008</v>
      </c>
      <c r="K14" s="29">
        <v>39397.591830000005</v>
      </c>
      <c r="L14" s="29">
        <v>27688.233609999996</v>
      </c>
    </row>
    <row r="15" spans="2:14" ht="11.25" customHeight="1" x14ac:dyDescent="0.2">
      <c r="B15" s="23" t="s">
        <v>6</v>
      </c>
      <c r="C15" s="29">
        <v>151303.58207</v>
      </c>
      <c r="D15" s="29">
        <v>103045.55123000001</v>
      </c>
      <c r="E15" s="29">
        <v>100460.24158999999</v>
      </c>
      <c r="F15" s="29">
        <v>105992.06500000003</v>
      </c>
      <c r="G15" s="29">
        <v>115885.51230000002</v>
      </c>
      <c r="H15" s="29">
        <v>117721.13096999998</v>
      </c>
      <c r="I15" s="29">
        <v>97608.483769999992</v>
      </c>
      <c r="J15" s="29">
        <v>67242.804610000007</v>
      </c>
      <c r="K15" s="29">
        <v>73025.724459999998</v>
      </c>
      <c r="L15" s="29">
        <v>111571.61347</v>
      </c>
    </row>
    <row r="16" spans="2:14" ht="11.25" customHeight="1" x14ac:dyDescent="0.2">
      <c r="B16" s="23" t="s">
        <v>7</v>
      </c>
      <c r="C16" s="29">
        <v>281986.73405999999</v>
      </c>
      <c r="D16" s="29">
        <v>279810.59815999994</v>
      </c>
      <c r="E16" s="29">
        <v>249320.41472000012</v>
      </c>
      <c r="F16" s="29">
        <v>291420.03792000009</v>
      </c>
      <c r="G16" s="29">
        <v>217958.92691999997</v>
      </c>
      <c r="H16" s="29">
        <v>197965.03466999991</v>
      </c>
      <c r="I16" s="29">
        <v>226432.39816000001</v>
      </c>
      <c r="J16" s="29">
        <v>284956.55208000005</v>
      </c>
      <c r="K16" s="29">
        <v>200548.80896000002</v>
      </c>
      <c r="L16" s="29">
        <v>253032.51426000003</v>
      </c>
    </row>
    <row r="17" spans="2:12" ht="11.25" customHeight="1" x14ac:dyDescent="0.2">
      <c r="B17" s="23" t="s">
        <v>8</v>
      </c>
      <c r="C17" s="29">
        <v>1572.1607200000001</v>
      </c>
      <c r="D17" s="29">
        <v>16017.433080000001</v>
      </c>
      <c r="E17" s="29">
        <v>1927.0230499999993</v>
      </c>
      <c r="F17" s="29">
        <v>26654.441880000002</v>
      </c>
      <c r="G17" s="29">
        <v>39732.593670000002</v>
      </c>
      <c r="H17" s="29">
        <v>51540.595989999973</v>
      </c>
      <c r="I17" s="29">
        <v>61131.794860000009</v>
      </c>
      <c r="J17" s="29">
        <v>69346.776819999985</v>
      </c>
      <c r="K17" s="29">
        <v>61224.787460000007</v>
      </c>
      <c r="L17" s="29">
        <v>44694.535989999997</v>
      </c>
    </row>
    <row r="18" spans="2:12" ht="11.25" customHeight="1" x14ac:dyDescent="0.2">
      <c r="B18" s="23" t="s">
        <v>9</v>
      </c>
      <c r="C18" s="29">
        <v>13096.423670000002</v>
      </c>
      <c r="D18" s="29">
        <v>9960.7466199999981</v>
      </c>
      <c r="E18" s="29">
        <v>12752.853259999998</v>
      </c>
      <c r="F18" s="29">
        <v>12439.589089999999</v>
      </c>
      <c r="G18" s="29">
        <v>11045.485119999999</v>
      </c>
      <c r="H18" s="29">
        <v>11368.388850000003</v>
      </c>
      <c r="I18" s="29">
        <v>12625.811039999999</v>
      </c>
      <c r="J18" s="29">
        <v>19205.306279999997</v>
      </c>
      <c r="K18" s="29">
        <v>14990.78817</v>
      </c>
      <c r="L18" s="29">
        <v>29594.892599999999</v>
      </c>
    </row>
    <row r="19" spans="2:12" ht="11.25" customHeight="1" x14ac:dyDescent="0.2">
      <c r="B19" s="23" t="s">
        <v>10</v>
      </c>
      <c r="C19" s="29">
        <v>520670.30091999995</v>
      </c>
      <c r="D19" s="29">
        <v>566636.17374000011</v>
      </c>
      <c r="E19" s="29">
        <v>429303.13980000012</v>
      </c>
      <c r="F19" s="29">
        <v>546957.97340000002</v>
      </c>
      <c r="G19" s="29">
        <v>469067.21730000002</v>
      </c>
      <c r="H19" s="29">
        <v>514563.93527000002</v>
      </c>
      <c r="I19" s="29">
        <v>742248.54727999982</v>
      </c>
      <c r="J19" s="29">
        <v>1016596.9669899999</v>
      </c>
      <c r="K19" s="29">
        <v>960157.13728999998</v>
      </c>
      <c r="L19" s="29">
        <v>570651.14088999992</v>
      </c>
    </row>
    <row r="20" spans="2:12" ht="11.25" customHeight="1" x14ac:dyDescent="0.2">
      <c r="B20" s="23" t="s">
        <v>11</v>
      </c>
      <c r="C20" s="29">
        <v>10018.870030000002</v>
      </c>
      <c r="D20" s="29">
        <v>12109.179029999999</v>
      </c>
      <c r="E20" s="29">
        <v>12245.111600000002</v>
      </c>
      <c r="F20" s="29">
        <v>10286.2814</v>
      </c>
      <c r="G20" s="29">
        <v>9612.1034700000018</v>
      </c>
      <c r="H20" s="29">
        <v>10564.857039999999</v>
      </c>
      <c r="I20" s="29">
        <v>9246.8349600000001</v>
      </c>
      <c r="J20" s="29">
        <v>10902.936959999999</v>
      </c>
      <c r="K20" s="29">
        <v>10555.29926</v>
      </c>
      <c r="L20" s="29">
        <v>7093.9451800000006</v>
      </c>
    </row>
    <row r="21" spans="2:12" ht="11.25" customHeight="1" x14ac:dyDescent="0.2">
      <c r="B21" s="24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s="34" customFormat="1" ht="11.25" customHeight="1" x14ac:dyDescent="0.2">
      <c r="B22" s="22" t="s">
        <v>12</v>
      </c>
      <c r="C22" s="28">
        <v>3858.9454100000003</v>
      </c>
      <c r="D22" s="28">
        <v>3443.0022899999999</v>
      </c>
      <c r="E22" s="28">
        <v>647.05027999999982</v>
      </c>
      <c r="F22" s="28">
        <v>808.74078000000009</v>
      </c>
      <c r="G22" s="28">
        <v>2120.6894699999998</v>
      </c>
      <c r="H22" s="28">
        <v>794.16413999999975</v>
      </c>
      <c r="I22" s="28">
        <v>799.12169999999992</v>
      </c>
      <c r="J22" s="28">
        <v>453.93102999999996</v>
      </c>
      <c r="K22" s="28">
        <v>816.03152999999998</v>
      </c>
      <c r="L22" s="28">
        <v>622.81831</v>
      </c>
    </row>
    <row r="23" spans="2:12" ht="11.25" customHeight="1" x14ac:dyDescent="0.2">
      <c r="B23" s="23" t="s">
        <v>13</v>
      </c>
      <c r="C23" s="29">
        <v>3858.9454100000003</v>
      </c>
      <c r="D23" s="29">
        <v>3442.9196900000002</v>
      </c>
      <c r="E23" s="29">
        <v>645.13858999999979</v>
      </c>
      <c r="F23" s="29">
        <v>804.80210999999997</v>
      </c>
      <c r="G23" s="29">
        <v>2118.18552</v>
      </c>
      <c r="H23" s="29">
        <v>791.42524999999978</v>
      </c>
      <c r="I23" s="29">
        <v>797.71128999999996</v>
      </c>
      <c r="J23" s="29">
        <v>449.50324999999998</v>
      </c>
      <c r="K23" s="29">
        <v>809.9007499999999</v>
      </c>
      <c r="L23" s="29">
        <v>554.07549999999992</v>
      </c>
    </row>
    <row r="24" spans="2:12" ht="11.25" customHeight="1" x14ac:dyDescent="0.2">
      <c r="B24" s="23" t="s">
        <v>14</v>
      </c>
      <c r="C24" s="29"/>
      <c r="D24" s="29">
        <v>8.2599999999999993E-2</v>
      </c>
      <c r="E24" s="29">
        <v>1.9116899999999997</v>
      </c>
      <c r="F24" s="29">
        <v>3.9386700000000001</v>
      </c>
      <c r="G24" s="29">
        <v>2.5039500000000001</v>
      </c>
      <c r="H24" s="29">
        <v>2.7388900000000005</v>
      </c>
      <c r="I24" s="29">
        <v>1.4104100000000002</v>
      </c>
      <c r="J24" s="29">
        <v>4.4277800000000003</v>
      </c>
      <c r="K24" s="29">
        <v>6.1307800000000006</v>
      </c>
      <c r="L24" s="29">
        <v>68.742810000000006</v>
      </c>
    </row>
    <row r="25" spans="2:12" ht="11.25" customHeight="1" x14ac:dyDescent="0.2">
      <c r="B25" s="24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2:12" s="34" customFormat="1" ht="11.25" customHeight="1" x14ac:dyDescent="0.2">
      <c r="B26" s="22" t="s">
        <v>15</v>
      </c>
      <c r="C26" s="28">
        <v>1892089.4290100001</v>
      </c>
      <c r="D26" s="28">
        <v>2046851.7209399999</v>
      </c>
      <c r="E26" s="28">
        <v>2523075.6532600001</v>
      </c>
      <c r="F26" s="28">
        <v>2554541.2718399996</v>
      </c>
      <c r="G26" s="28">
        <v>2238149.3890399998</v>
      </c>
      <c r="H26" s="28">
        <v>1698249.1694600035</v>
      </c>
      <c r="I26" s="28">
        <v>2939749.5115600005</v>
      </c>
      <c r="J26" s="28">
        <v>3551078.6395</v>
      </c>
      <c r="K26" s="28">
        <v>3078888.0193900005</v>
      </c>
      <c r="L26" s="28">
        <v>3487559.6549100005</v>
      </c>
    </row>
    <row r="27" spans="2:12" ht="11.25" customHeight="1" x14ac:dyDescent="0.2">
      <c r="B27" s="23" t="s">
        <v>16</v>
      </c>
      <c r="C27" s="29">
        <v>1923.4555399999999</v>
      </c>
      <c r="D27" s="29">
        <v>1871.4903899999999</v>
      </c>
      <c r="E27" s="29">
        <v>1111.8275800000001</v>
      </c>
      <c r="F27" s="29">
        <v>1057.3943400000001</v>
      </c>
      <c r="G27" s="29">
        <v>420.49325999999996</v>
      </c>
      <c r="H27" s="29">
        <v>272.13030000000009</v>
      </c>
      <c r="I27" s="29">
        <v>2487.0254600000003</v>
      </c>
      <c r="J27" s="29">
        <v>2852.49746</v>
      </c>
      <c r="K27" s="29">
        <v>3676.2798500000004</v>
      </c>
      <c r="L27" s="29">
        <v>3595.2329199999999</v>
      </c>
    </row>
    <row r="28" spans="2:12" ht="11.25" customHeight="1" x14ac:dyDescent="0.2">
      <c r="B28" s="23" t="s">
        <v>17</v>
      </c>
      <c r="C28" s="29">
        <v>92451.187430000005</v>
      </c>
      <c r="D28" s="29">
        <v>100189.10505999999</v>
      </c>
      <c r="E28" s="29">
        <v>73325.435580000005</v>
      </c>
      <c r="F28" s="29">
        <v>72850.006530000013</v>
      </c>
      <c r="G28" s="29">
        <v>61395.860479999996</v>
      </c>
      <c r="H28" s="29">
        <v>86779.106360000034</v>
      </c>
      <c r="I28" s="29">
        <v>154373.04504000003</v>
      </c>
      <c r="J28" s="29">
        <v>447911.38251000002</v>
      </c>
      <c r="K28" s="29">
        <v>324296.92280000006</v>
      </c>
      <c r="L28" s="29">
        <v>186198.16707999998</v>
      </c>
    </row>
    <row r="29" spans="2:12" ht="11.25" customHeight="1" x14ac:dyDescent="0.2">
      <c r="B29" s="23" t="s">
        <v>18</v>
      </c>
      <c r="C29" s="29">
        <v>31578.413790000002</v>
      </c>
      <c r="D29" s="29">
        <v>27618.661490000002</v>
      </c>
      <c r="E29" s="29">
        <v>29986.152170000005</v>
      </c>
      <c r="F29" s="29">
        <v>35591.369719999995</v>
      </c>
      <c r="G29" s="29">
        <v>36003.93374</v>
      </c>
      <c r="H29" s="29">
        <v>46716.548070000019</v>
      </c>
      <c r="I29" s="29">
        <v>71357.032860000007</v>
      </c>
      <c r="J29" s="29">
        <v>74706.573949999991</v>
      </c>
      <c r="K29" s="29">
        <v>67635.758200000011</v>
      </c>
      <c r="L29" s="29">
        <v>73522.250039999984</v>
      </c>
    </row>
    <row r="30" spans="2:12" ht="11.25" customHeight="1" x14ac:dyDescent="0.2">
      <c r="B30" s="23" t="s">
        <v>19</v>
      </c>
      <c r="C30" s="29">
        <v>216.25921</v>
      </c>
      <c r="D30" s="29">
        <v>189.71202</v>
      </c>
      <c r="E30" s="29">
        <v>205.39253000000002</v>
      </c>
      <c r="F30" s="29">
        <v>54.092000000000006</v>
      </c>
      <c r="G30" s="29">
        <v>30.756</v>
      </c>
      <c r="H30" s="29">
        <v>7.0854999999999997</v>
      </c>
      <c r="I30" s="29">
        <v>3.7257499999999997</v>
      </c>
      <c r="J30" s="29">
        <v>14.24475</v>
      </c>
      <c r="K30" s="29">
        <v>27.069900000000001</v>
      </c>
      <c r="L30" s="29">
        <v>109.83910999999999</v>
      </c>
    </row>
    <row r="31" spans="2:12" ht="11.25" customHeight="1" x14ac:dyDescent="0.2">
      <c r="B31" s="23" t="s">
        <v>20</v>
      </c>
      <c r="C31" s="29">
        <v>7438.5568400000002</v>
      </c>
      <c r="D31" s="29">
        <v>3247.8101699999997</v>
      </c>
      <c r="E31" s="29">
        <v>6971.8966500000006</v>
      </c>
      <c r="F31" s="29">
        <v>9219.2119600000005</v>
      </c>
      <c r="G31" s="29">
        <v>5455.7995100000007</v>
      </c>
      <c r="H31" s="29">
        <v>1615.1332400000001</v>
      </c>
      <c r="I31" s="29">
        <v>3200.7406900000001</v>
      </c>
      <c r="J31" s="29">
        <v>4487.1280799999995</v>
      </c>
      <c r="K31" s="29">
        <v>10217.242859999998</v>
      </c>
      <c r="L31" s="29">
        <v>13089.457630000003</v>
      </c>
    </row>
    <row r="32" spans="2:12" ht="11.25" customHeight="1" x14ac:dyDescent="0.2">
      <c r="B32" s="23" t="s">
        <v>21</v>
      </c>
      <c r="C32" s="29">
        <v>53881.315249999992</v>
      </c>
      <c r="D32" s="29">
        <v>43378.091710000001</v>
      </c>
      <c r="E32" s="29">
        <v>48188.370989999981</v>
      </c>
      <c r="F32" s="29">
        <v>51860.927660000001</v>
      </c>
      <c r="G32" s="29">
        <v>49982.530139999995</v>
      </c>
      <c r="H32" s="29">
        <v>53767.838649999976</v>
      </c>
      <c r="I32" s="29">
        <v>76877.035249999972</v>
      </c>
      <c r="J32" s="29">
        <v>87199.674600000013</v>
      </c>
      <c r="K32" s="29">
        <v>92944.55088000001</v>
      </c>
      <c r="L32" s="29">
        <v>111670.51234999999</v>
      </c>
    </row>
    <row r="33" spans="2:12" ht="11.25" customHeight="1" x14ac:dyDescent="0.2">
      <c r="B33" s="23" t="s">
        <v>22</v>
      </c>
      <c r="C33" s="29">
        <v>1700736.4404899999</v>
      </c>
      <c r="D33" s="29">
        <v>1865077.4484900001</v>
      </c>
      <c r="E33" s="29">
        <v>2358204.1806699997</v>
      </c>
      <c r="F33" s="29">
        <v>2377230.9360199999</v>
      </c>
      <c r="G33" s="29">
        <v>2080629.3803299996</v>
      </c>
      <c r="H33" s="29">
        <v>1503430.9692800036</v>
      </c>
      <c r="I33" s="29">
        <v>2624442.5979600004</v>
      </c>
      <c r="J33" s="29">
        <v>2926845.2409800002</v>
      </c>
      <c r="K33" s="29">
        <v>2570936.5395200001</v>
      </c>
      <c r="L33" s="29">
        <v>3093018.1078500003</v>
      </c>
    </row>
    <row r="34" spans="2:12" ht="11.25" customHeight="1" x14ac:dyDescent="0.2">
      <c r="B34" s="23" t="s">
        <v>23</v>
      </c>
      <c r="C34" s="29">
        <v>3863.8004600000004</v>
      </c>
      <c r="D34" s="29">
        <v>5279.401609999999</v>
      </c>
      <c r="E34" s="29">
        <v>5082.3970899999986</v>
      </c>
      <c r="F34" s="29">
        <v>6677.3336099999997</v>
      </c>
      <c r="G34" s="29">
        <v>4230.6355800000001</v>
      </c>
      <c r="H34" s="29">
        <v>5660.3580599999996</v>
      </c>
      <c r="I34" s="29">
        <v>7008.3085499999988</v>
      </c>
      <c r="J34" s="29">
        <v>7061.8971700000002</v>
      </c>
      <c r="K34" s="29">
        <v>9153.6553800000002</v>
      </c>
      <c r="L34" s="29">
        <v>6356.0879299999997</v>
      </c>
    </row>
    <row r="35" spans="2:12" ht="11.25" customHeight="1" x14ac:dyDescent="0.2">
      <c r="B35" s="24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2:12" s="34" customFormat="1" ht="11.25" customHeight="1" x14ac:dyDescent="0.2">
      <c r="B36" s="22" t="s">
        <v>24</v>
      </c>
      <c r="C36" s="28">
        <v>4032607.2585700005</v>
      </c>
      <c r="D36" s="28">
        <v>2221380.9665900003</v>
      </c>
      <c r="E36" s="28">
        <v>2734408.1476600002</v>
      </c>
      <c r="F36" s="28">
        <v>3142413.8023999999</v>
      </c>
      <c r="G36" s="28">
        <v>2824561.6983199995</v>
      </c>
      <c r="H36" s="28">
        <v>2038644.6955100012</v>
      </c>
      <c r="I36" s="28">
        <v>2359623.3242600001</v>
      </c>
      <c r="J36" s="28">
        <v>3089894.8603699999</v>
      </c>
      <c r="K36" s="28">
        <v>2133108.8545199996</v>
      </c>
      <c r="L36" s="28">
        <v>1690478.5736699996</v>
      </c>
    </row>
    <row r="37" spans="2:12" ht="11.25" customHeight="1" x14ac:dyDescent="0.2">
      <c r="B37" s="23" t="s">
        <v>25</v>
      </c>
      <c r="C37" s="29">
        <v>247844.37237</v>
      </c>
      <c r="D37" s="29">
        <v>130807.43067999998</v>
      </c>
      <c r="E37" s="29">
        <v>98668.021020000029</v>
      </c>
      <c r="F37" s="29">
        <v>119092.11021000003</v>
      </c>
      <c r="G37" s="29">
        <v>64794.712370000001</v>
      </c>
      <c r="H37" s="29">
        <v>20876.288849999997</v>
      </c>
      <c r="I37" s="29">
        <v>38158.453300000008</v>
      </c>
      <c r="J37" s="29">
        <v>38935.353220000005</v>
      </c>
      <c r="K37" s="29">
        <v>50573.80135999999</v>
      </c>
      <c r="L37" s="29">
        <v>38878.372960000001</v>
      </c>
    </row>
    <row r="38" spans="2:12" ht="11.25" customHeight="1" x14ac:dyDescent="0.2">
      <c r="B38" s="23" t="s">
        <v>26</v>
      </c>
      <c r="C38" s="29">
        <v>3784762.8862000001</v>
      </c>
      <c r="D38" s="29">
        <v>2090573.5359100003</v>
      </c>
      <c r="E38" s="29">
        <v>2635740.1266400004</v>
      </c>
      <c r="F38" s="29">
        <v>3023321.6921899999</v>
      </c>
      <c r="G38" s="29">
        <v>2759766.9859499992</v>
      </c>
      <c r="H38" s="29">
        <v>2017768.406660001</v>
      </c>
      <c r="I38" s="29">
        <v>2321464.87096</v>
      </c>
      <c r="J38" s="29">
        <v>3050959.5071500004</v>
      </c>
      <c r="K38" s="29">
        <v>2076977.4776499998</v>
      </c>
      <c r="L38" s="29">
        <v>1633767.1434199996</v>
      </c>
    </row>
    <row r="39" spans="2:12" ht="11.25" customHeight="1" x14ac:dyDescent="0.2">
      <c r="B39" s="23" t="s">
        <v>69</v>
      </c>
      <c r="C39" s="29"/>
      <c r="D39" s="29"/>
      <c r="E39" s="29"/>
      <c r="F39" s="29"/>
      <c r="G39" s="29"/>
      <c r="H39" s="29"/>
      <c r="I39" s="29"/>
      <c r="J39" s="29"/>
      <c r="K39" s="29">
        <v>5557.5755099999997</v>
      </c>
      <c r="L39" s="29">
        <v>17833.057290000004</v>
      </c>
    </row>
    <row r="40" spans="2:12" ht="11.25" customHeight="1" x14ac:dyDescent="0.2">
      <c r="B40" s="24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2:12" s="34" customFormat="1" ht="11.25" customHeight="1" x14ac:dyDescent="0.2">
      <c r="B41" s="22" t="s">
        <v>27</v>
      </c>
      <c r="C41" s="28">
        <v>298319.68768000003</v>
      </c>
      <c r="D41" s="28">
        <v>314733.90836999996</v>
      </c>
      <c r="E41" s="28">
        <v>289048.14685999998</v>
      </c>
      <c r="F41" s="28">
        <v>292376.21455999999</v>
      </c>
      <c r="G41" s="28">
        <v>285079.9755</v>
      </c>
      <c r="H41" s="28">
        <v>335098.42763000005</v>
      </c>
      <c r="I41" s="28">
        <v>687254.13630000001</v>
      </c>
      <c r="J41" s="28">
        <v>1009942.5505899998</v>
      </c>
      <c r="K41" s="28">
        <v>690769.89611999993</v>
      </c>
      <c r="L41" s="28">
        <v>502617.74339999992</v>
      </c>
    </row>
    <row r="42" spans="2:12" ht="11.25" customHeight="1" x14ac:dyDescent="0.2">
      <c r="B42" s="23" t="s">
        <v>28</v>
      </c>
      <c r="C42" s="29"/>
      <c r="D42" s="29">
        <v>97.242700000000013</v>
      </c>
      <c r="E42" s="29">
        <v>47.9589</v>
      </c>
      <c r="F42" s="29"/>
      <c r="G42" s="29">
        <v>24.121729999999996</v>
      </c>
      <c r="H42" s="29">
        <v>728.16623000000038</v>
      </c>
      <c r="I42" s="29">
        <v>1706.5384799999999</v>
      </c>
      <c r="J42" s="29">
        <v>4923.1192499999997</v>
      </c>
      <c r="K42" s="29">
        <v>3893.5070900000001</v>
      </c>
      <c r="L42" s="29">
        <v>7630.5338999999985</v>
      </c>
    </row>
    <row r="43" spans="2:12" ht="11.25" customHeight="1" x14ac:dyDescent="0.2">
      <c r="B43" s="23" t="s">
        <v>29</v>
      </c>
      <c r="C43" s="29">
        <v>297776.36907999997</v>
      </c>
      <c r="D43" s="29">
        <v>313535.08884999994</v>
      </c>
      <c r="E43" s="29">
        <v>288148.23909999995</v>
      </c>
      <c r="F43" s="29">
        <v>291486.95753999997</v>
      </c>
      <c r="G43" s="29">
        <v>284268.31112999999</v>
      </c>
      <c r="H43" s="29">
        <v>333290.52418000001</v>
      </c>
      <c r="I43" s="29">
        <v>682853.74019000004</v>
      </c>
      <c r="J43" s="29">
        <v>1000077.7156799998</v>
      </c>
      <c r="K43" s="29">
        <v>681434.09072999994</v>
      </c>
      <c r="L43" s="29">
        <v>489687.19886999996</v>
      </c>
    </row>
    <row r="44" spans="2:12" ht="11.25" customHeight="1" x14ac:dyDescent="0.2">
      <c r="B44" s="23" t="s">
        <v>30</v>
      </c>
      <c r="C44" s="29">
        <v>543.31859999999983</v>
      </c>
      <c r="D44" s="29">
        <v>1101.57682</v>
      </c>
      <c r="E44" s="29">
        <v>851.94886000000008</v>
      </c>
      <c r="F44" s="29">
        <v>889.25702000000001</v>
      </c>
      <c r="G44" s="29">
        <v>787.54264000000012</v>
      </c>
      <c r="H44" s="29">
        <v>1079.73722</v>
      </c>
      <c r="I44" s="29">
        <v>2693.85763</v>
      </c>
      <c r="J44" s="29">
        <v>4941.7156599999998</v>
      </c>
      <c r="K44" s="29">
        <v>5442.2983000000004</v>
      </c>
      <c r="L44" s="29">
        <v>5300.0106300000007</v>
      </c>
    </row>
    <row r="45" spans="2:12" ht="11.25" customHeight="1" x14ac:dyDescent="0.2">
      <c r="B45" s="24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2" s="34" customFormat="1" ht="11.25" customHeight="1" x14ac:dyDescent="0.2">
      <c r="B46" s="22" t="s">
        <v>31</v>
      </c>
      <c r="C46" s="28">
        <v>120019.24880000002</v>
      </c>
      <c r="D46" s="28">
        <v>96003.126970000012</v>
      </c>
      <c r="E46" s="28">
        <v>87389.49443999998</v>
      </c>
      <c r="F46" s="28">
        <v>177830.75680000003</v>
      </c>
      <c r="G46" s="28">
        <v>179851.84613999998</v>
      </c>
      <c r="H46" s="28">
        <v>110371.54312000003</v>
      </c>
      <c r="I46" s="28">
        <v>162279.41417000003</v>
      </c>
      <c r="J46" s="28">
        <v>402302.41017000005</v>
      </c>
      <c r="K46" s="28">
        <v>209005.78817999997</v>
      </c>
      <c r="L46" s="28">
        <v>270863.97509999998</v>
      </c>
    </row>
    <row r="47" spans="2:12" ht="11.25" customHeight="1" x14ac:dyDescent="0.2">
      <c r="B47" s="23" t="s">
        <v>32</v>
      </c>
      <c r="C47" s="29">
        <v>58369.302239999997</v>
      </c>
      <c r="D47" s="29">
        <v>48852.894740000003</v>
      </c>
      <c r="E47" s="29">
        <v>42232.13001999999</v>
      </c>
      <c r="F47" s="29">
        <v>65828.783210000009</v>
      </c>
      <c r="G47" s="29">
        <v>65237.22133</v>
      </c>
      <c r="H47" s="29">
        <v>69746.159430000029</v>
      </c>
      <c r="I47" s="29">
        <v>64982.510299999987</v>
      </c>
      <c r="J47" s="29">
        <v>81804.49996999999</v>
      </c>
      <c r="K47" s="29">
        <v>44765.806850000001</v>
      </c>
      <c r="L47" s="29">
        <v>33862.377500000002</v>
      </c>
    </row>
    <row r="48" spans="2:12" ht="11.25" customHeight="1" x14ac:dyDescent="0.2">
      <c r="B48" s="23" t="s">
        <v>33</v>
      </c>
      <c r="C48" s="29">
        <v>32245.707170000009</v>
      </c>
      <c r="D48" s="29">
        <v>21050.354319999999</v>
      </c>
      <c r="E48" s="29">
        <v>25102.315749999998</v>
      </c>
      <c r="F48" s="29">
        <v>26200.291459999997</v>
      </c>
      <c r="G48" s="29">
        <v>13515.008540000001</v>
      </c>
      <c r="H48" s="29">
        <v>11462.523850000001</v>
      </c>
      <c r="I48" s="29">
        <v>31387.85929</v>
      </c>
      <c r="J48" s="29">
        <v>68151.348020000005</v>
      </c>
      <c r="K48" s="29">
        <v>43975.347399999999</v>
      </c>
      <c r="L48" s="29">
        <v>71585.482680000001</v>
      </c>
    </row>
    <row r="49" spans="2:12" ht="11.25" customHeight="1" x14ac:dyDescent="0.2">
      <c r="B49" s="23" t="s">
        <v>34</v>
      </c>
      <c r="C49" s="29">
        <v>664.57158000000004</v>
      </c>
      <c r="D49" s="29">
        <v>603.96302000000003</v>
      </c>
      <c r="E49" s="29">
        <v>544.81029999999998</v>
      </c>
      <c r="F49" s="29">
        <v>542.56859999999995</v>
      </c>
      <c r="G49" s="29">
        <v>690.10939999999971</v>
      </c>
      <c r="H49" s="29">
        <v>960.77243999999996</v>
      </c>
      <c r="I49" s="29">
        <v>1165.8304500000002</v>
      </c>
      <c r="J49" s="29">
        <v>538.65944000000002</v>
      </c>
      <c r="K49" s="29">
        <v>575.39105000000006</v>
      </c>
      <c r="L49" s="29">
        <v>564.08519999999999</v>
      </c>
    </row>
    <row r="50" spans="2:12" ht="11.25" customHeight="1" x14ac:dyDescent="0.2">
      <c r="B50" s="23" t="s">
        <v>35</v>
      </c>
      <c r="C50" s="29">
        <v>2380.6137699999995</v>
      </c>
      <c r="D50" s="29">
        <v>2896.7668600000002</v>
      </c>
      <c r="E50" s="29">
        <v>2344.7575500000003</v>
      </c>
      <c r="F50" s="29">
        <v>1523.3327900000002</v>
      </c>
      <c r="G50" s="29">
        <v>546.11941000000002</v>
      </c>
      <c r="H50" s="29">
        <v>1485.6709400000002</v>
      </c>
      <c r="I50" s="29">
        <v>1390.2588399999997</v>
      </c>
      <c r="J50" s="29">
        <v>2237.4706700000002</v>
      </c>
      <c r="K50" s="29">
        <v>2331.2770800000003</v>
      </c>
      <c r="L50" s="29">
        <v>1379.47604</v>
      </c>
    </row>
    <row r="51" spans="2:12" ht="11.25" customHeight="1" x14ac:dyDescent="0.2">
      <c r="B51" s="23" t="s">
        <v>36</v>
      </c>
      <c r="C51" s="29">
        <v>11591.34527</v>
      </c>
      <c r="D51" s="29">
        <v>10733.321579999996</v>
      </c>
      <c r="E51" s="29">
        <v>8281.7495699999999</v>
      </c>
      <c r="F51" s="29">
        <v>7254.3784799999994</v>
      </c>
      <c r="G51" s="29">
        <v>8147.9671899999994</v>
      </c>
      <c r="H51" s="29">
        <v>9856.9634099999985</v>
      </c>
      <c r="I51" s="29">
        <v>7393.0812399999995</v>
      </c>
      <c r="J51" s="29">
        <v>8213.2210600000017</v>
      </c>
      <c r="K51" s="29">
        <v>8222.1777299999994</v>
      </c>
      <c r="L51" s="29">
        <v>8287.0812499999993</v>
      </c>
    </row>
    <row r="52" spans="2:12" ht="11.25" customHeight="1" x14ac:dyDescent="0.2">
      <c r="B52" s="23" t="s">
        <v>37</v>
      </c>
      <c r="C52" s="29"/>
      <c r="D52" s="29">
        <v>5.194</v>
      </c>
      <c r="E52" s="29"/>
      <c r="F52" s="29">
        <v>67715.937519999992</v>
      </c>
      <c r="G52" s="29">
        <v>81615.441030000002</v>
      </c>
      <c r="H52" s="29">
        <v>6470.1595099999986</v>
      </c>
      <c r="I52" s="29">
        <v>41121.947899999992</v>
      </c>
      <c r="J52" s="29">
        <v>224914.45781000002</v>
      </c>
      <c r="K52" s="29">
        <v>97936.60295</v>
      </c>
      <c r="L52" s="29">
        <v>141651.14546999999</v>
      </c>
    </row>
    <row r="53" spans="2:12" ht="11.25" customHeight="1" x14ac:dyDescent="0.2">
      <c r="B53" s="23" t="s">
        <v>38</v>
      </c>
      <c r="C53" s="29">
        <v>3868.5496500000004</v>
      </c>
      <c r="D53" s="29">
        <v>3022.9846199999997</v>
      </c>
      <c r="E53" s="29">
        <v>1967.9134300000003</v>
      </c>
      <c r="F53" s="29">
        <v>1648.16031</v>
      </c>
      <c r="G53" s="29">
        <v>2623.5079500000002</v>
      </c>
      <c r="H53" s="29">
        <v>2680.5444299999999</v>
      </c>
      <c r="I53" s="29">
        <v>4287.7432600000002</v>
      </c>
      <c r="J53" s="29">
        <v>5448.86301</v>
      </c>
      <c r="K53" s="29">
        <v>2375.8271299999997</v>
      </c>
      <c r="L53" s="29">
        <v>2929.5454199999999</v>
      </c>
    </row>
    <row r="54" spans="2:12" ht="11.25" customHeight="1" x14ac:dyDescent="0.2">
      <c r="B54" s="23" t="s">
        <v>39</v>
      </c>
      <c r="C54" s="29">
        <v>241.19591000000003</v>
      </c>
      <c r="D54" s="29">
        <v>47.68441</v>
      </c>
      <c r="E54" s="29">
        <v>65.255900000000011</v>
      </c>
      <c r="F54" s="29">
        <v>151.47371999999999</v>
      </c>
      <c r="G54" s="29">
        <v>326.53318000000002</v>
      </c>
      <c r="H54" s="29">
        <v>95.804500000000004</v>
      </c>
      <c r="I54" s="29">
        <v>314.59854000000001</v>
      </c>
      <c r="J54" s="29">
        <v>5.9776999999999996</v>
      </c>
      <c r="K54" s="29">
        <v>30.393049999999999</v>
      </c>
      <c r="L54" s="29">
        <v>125.15603</v>
      </c>
    </row>
    <row r="55" spans="2:12" ht="11.25" customHeight="1" x14ac:dyDescent="0.2">
      <c r="B55" s="23" t="s">
        <v>40</v>
      </c>
      <c r="C55" s="29">
        <v>10657.963209999998</v>
      </c>
      <c r="D55" s="29">
        <v>8789.96342</v>
      </c>
      <c r="E55" s="29">
        <v>6850.5619199999992</v>
      </c>
      <c r="F55" s="29">
        <v>6965.8307099999984</v>
      </c>
      <c r="G55" s="29">
        <v>7149.938110000001</v>
      </c>
      <c r="H55" s="29">
        <v>7612.9446100000032</v>
      </c>
      <c r="I55" s="29">
        <v>10235.584349999999</v>
      </c>
      <c r="J55" s="29">
        <v>10987.912489999999</v>
      </c>
      <c r="K55" s="29">
        <v>8792.9649399999998</v>
      </c>
      <c r="L55" s="29">
        <v>10479.62551</v>
      </c>
    </row>
    <row r="56" spans="2:12" ht="11.25" customHeight="1" x14ac:dyDescent="0.2">
      <c r="B56" s="24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2:12" s="34" customFormat="1" ht="11.25" customHeight="1" x14ac:dyDescent="0.2">
      <c r="B57" s="22" t="s">
        <v>41</v>
      </c>
      <c r="C57" s="28">
        <v>459911.65117000008</v>
      </c>
      <c r="D57" s="28">
        <v>492977.62191999995</v>
      </c>
      <c r="E57" s="28">
        <v>525436.94328000012</v>
      </c>
      <c r="F57" s="28">
        <v>497660.06298999983</v>
      </c>
      <c r="G57" s="28">
        <v>470655.48153000005</v>
      </c>
      <c r="H57" s="28">
        <v>367645.02886000002</v>
      </c>
      <c r="I57" s="28">
        <v>774809.18019999994</v>
      </c>
      <c r="J57" s="28">
        <v>762097.51374000008</v>
      </c>
      <c r="K57" s="28">
        <v>617583.10243000009</v>
      </c>
      <c r="L57" s="28">
        <v>776850.45051999995</v>
      </c>
    </row>
    <row r="58" spans="2:12" ht="11.25" customHeight="1" x14ac:dyDescent="0.2">
      <c r="B58" s="23" t="s">
        <v>42</v>
      </c>
      <c r="C58" s="29">
        <v>43798.860950000002</v>
      </c>
      <c r="D58" s="29">
        <v>36877.345690000009</v>
      </c>
      <c r="E58" s="29">
        <v>34029.968629999996</v>
      </c>
      <c r="F58" s="29">
        <v>22127.92110000001</v>
      </c>
      <c r="G58" s="29">
        <v>15078.309060000003</v>
      </c>
      <c r="H58" s="29">
        <v>10701.10723</v>
      </c>
      <c r="I58" s="29">
        <v>24815.05197</v>
      </c>
      <c r="J58" s="29">
        <v>20194.824369999998</v>
      </c>
      <c r="K58" s="29">
        <v>15406.978300000001</v>
      </c>
      <c r="L58" s="29">
        <v>16588.554899999999</v>
      </c>
    </row>
    <row r="59" spans="2:12" ht="11.25" customHeight="1" x14ac:dyDescent="0.2">
      <c r="B59" s="23" t="s">
        <v>43</v>
      </c>
      <c r="C59" s="29">
        <v>0.29616999999999999</v>
      </c>
      <c r="D59" s="29">
        <v>1.2057399999999998</v>
      </c>
      <c r="E59" s="29">
        <v>3.4645000000000001</v>
      </c>
      <c r="F59" s="29">
        <v>71.450930000000014</v>
      </c>
      <c r="G59" s="29">
        <v>14.63209</v>
      </c>
      <c r="H59" s="29">
        <v>1.87479</v>
      </c>
      <c r="I59" s="29"/>
      <c r="J59" s="29">
        <v>17.803109999999997</v>
      </c>
      <c r="K59" s="29">
        <v>9.93675</v>
      </c>
      <c r="L59" s="29">
        <v>37.755429999999997</v>
      </c>
    </row>
    <row r="60" spans="2:12" ht="11.25" customHeight="1" x14ac:dyDescent="0.2">
      <c r="B60" s="23" t="s">
        <v>44</v>
      </c>
      <c r="C60" s="29">
        <v>20487.96947</v>
      </c>
      <c r="D60" s="29">
        <v>15584.905349999999</v>
      </c>
      <c r="E60" s="29">
        <v>15664.221660000003</v>
      </c>
      <c r="F60" s="29">
        <v>15726.652330000008</v>
      </c>
      <c r="G60" s="29">
        <v>12931.377129999999</v>
      </c>
      <c r="H60" s="29">
        <v>7673.1655200000014</v>
      </c>
      <c r="I60" s="29">
        <v>14451.449689999999</v>
      </c>
      <c r="J60" s="29">
        <v>17868.51685</v>
      </c>
      <c r="K60" s="29">
        <v>14239.15429</v>
      </c>
      <c r="L60" s="29">
        <v>14771.01051</v>
      </c>
    </row>
    <row r="61" spans="2:12" ht="11.25" customHeight="1" x14ac:dyDescent="0.2">
      <c r="B61" s="23" t="s">
        <v>45</v>
      </c>
      <c r="C61" s="29">
        <v>1091.51163</v>
      </c>
      <c r="D61" s="29">
        <v>1377.5666799999999</v>
      </c>
      <c r="E61" s="29">
        <v>1625.0808400000003</v>
      </c>
      <c r="F61" s="29">
        <v>3381.0353600000003</v>
      </c>
      <c r="G61" s="29">
        <v>6429.2404399999996</v>
      </c>
      <c r="H61" s="29">
        <v>8878.5896599999996</v>
      </c>
      <c r="I61" s="29">
        <v>14010.159010000001</v>
      </c>
      <c r="J61" s="29">
        <v>24110.871940000001</v>
      </c>
      <c r="K61" s="29">
        <v>14752.550060000001</v>
      </c>
      <c r="L61" s="29">
        <v>14927.814129999999</v>
      </c>
    </row>
    <row r="62" spans="2:12" ht="11.25" customHeight="1" x14ac:dyDescent="0.2">
      <c r="B62" s="23" t="s">
        <v>46</v>
      </c>
      <c r="C62" s="29">
        <v>14597.846109999999</v>
      </c>
      <c r="D62" s="29">
        <v>11439.727569999999</v>
      </c>
      <c r="E62" s="29">
        <v>11506.710739999995</v>
      </c>
      <c r="F62" s="29">
        <v>13961.073039999999</v>
      </c>
      <c r="G62" s="29">
        <v>18606.659879999999</v>
      </c>
      <c r="H62" s="29">
        <v>13765.930759999996</v>
      </c>
      <c r="I62" s="29">
        <v>22036.82835</v>
      </c>
      <c r="J62" s="29">
        <v>30456.918430000005</v>
      </c>
      <c r="K62" s="29">
        <v>27980.355680000004</v>
      </c>
      <c r="L62" s="29">
        <v>26218.001810000002</v>
      </c>
    </row>
    <row r="63" spans="2:12" ht="11.25" customHeight="1" x14ac:dyDescent="0.2">
      <c r="B63" s="23" t="s">
        <v>47</v>
      </c>
      <c r="C63" s="29">
        <v>11102.011769999999</v>
      </c>
      <c r="D63" s="29">
        <v>9505.2810899999986</v>
      </c>
      <c r="E63" s="29">
        <v>20661.861649999992</v>
      </c>
      <c r="F63" s="29">
        <v>16745.830419999995</v>
      </c>
      <c r="G63" s="29">
        <v>17205.202010000001</v>
      </c>
      <c r="H63" s="29">
        <v>13051.804140000013</v>
      </c>
      <c r="I63" s="29">
        <v>20017.978589999999</v>
      </c>
      <c r="J63" s="29">
        <v>24726.214369999998</v>
      </c>
      <c r="K63" s="29">
        <v>14365.5483</v>
      </c>
      <c r="L63" s="29">
        <v>15828.020089999998</v>
      </c>
    </row>
    <row r="64" spans="2:12" ht="11.25" customHeight="1" x14ac:dyDescent="0.2">
      <c r="B64" s="23" t="s">
        <v>48</v>
      </c>
      <c r="C64" s="29">
        <v>36.396570000000004</v>
      </c>
      <c r="D64" s="29">
        <v>109.49094000000001</v>
      </c>
      <c r="E64" s="29">
        <v>1.4400299999999999</v>
      </c>
      <c r="F64" s="29">
        <v>67.006569999999996</v>
      </c>
      <c r="G64" s="29">
        <v>139.02162000000001</v>
      </c>
      <c r="H64" s="29">
        <v>4.0984999999999996</v>
      </c>
      <c r="I64" s="29">
        <v>168.45100000000002</v>
      </c>
      <c r="J64" s="29">
        <v>183.23571999999999</v>
      </c>
      <c r="K64" s="29">
        <v>3068.3179000000009</v>
      </c>
      <c r="L64" s="29">
        <v>1264.8023800000001</v>
      </c>
    </row>
    <row r="65" spans="2:12" ht="11.25" customHeight="1" x14ac:dyDescent="0.2">
      <c r="B65" s="23" t="s">
        <v>49</v>
      </c>
      <c r="C65" s="29">
        <v>367534.34776000003</v>
      </c>
      <c r="D65" s="29">
        <v>417349.66321999993</v>
      </c>
      <c r="E65" s="29">
        <v>441127.1651300001</v>
      </c>
      <c r="F65" s="29">
        <v>424829.16813999985</v>
      </c>
      <c r="G65" s="29">
        <v>399840.72835000005</v>
      </c>
      <c r="H65" s="29">
        <v>313055.63073000003</v>
      </c>
      <c r="I65" s="29">
        <v>678392.50158999988</v>
      </c>
      <c r="J65" s="29">
        <v>643351.61260000011</v>
      </c>
      <c r="K65" s="29">
        <v>526549.82536000002</v>
      </c>
      <c r="L65" s="29">
        <v>685576.14485999988</v>
      </c>
    </row>
    <row r="66" spans="2:12" ht="11.25" customHeight="1" x14ac:dyDescent="0.2">
      <c r="B66" s="23" t="s">
        <v>50</v>
      </c>
      <c r="C66" s="29">
        <v>1262.41074</v>
      </c>
      <c r="D66" s="29">
        <v>732.43563999999992</v>
      </c>
      <c r="E66" s="29">
        <v>817.03009999999961</v>
      </c>
      <c r="F66" s="29">
        <v>749.92509999999982</v>
      </c>
      <c r="G66" s="29">
        <v>410.31094999999993</v>
      </c>
      <c r="H66" s="29">
        <v>512.8275299999998</v>
      </c>
      <c r="I66" s="29">
        <v>916.75999999999976</v>
      </c>
      <c r="J66" s="29">
        <v>1187.5163500000001</v>
      </c>
      <c r="K66" s="29">
        <v>1210.43579</v>
      </c>
      <c r="L66" s="29">
        <v>1638.3464100000001</v>
      </c>
    </row>
    <row r="67" spans="2:12" ht="11.25" customHeight="1" x14ac:dyDescent="0.2">
      <c r="B67" s="24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2:12" s="34" customFormat="1" ht="11.25" customHeight="1" x14ac:dyDescent="0.2">
      <c r="B68" s="22" t="s">
        <v>51</v>
      </c>
      <c r="C68" s="28">
        <v>5548.9168799999998</v>
      </c>
      <c r="D68" s="28">
        <v>4078.0272</v>
      </c>
      <c r="E68" s="28">
        <v>5235.4348099999997</v>
      </c>
      <c r="F68" s="28">
        <v>4986.93055</v>
      </c>
      <c r="G68" s="28">
        <v>6941.1373300000005</v>
      </c>
      <c r="H68" s="28">
        <v>5173.1718300000002</v>
      </c>
      <c r="I68" s="28">
        <v>5648.8504200000007</v>
      </c>
      <c r="J68" s="28">
        <v>8973.7674200000019</v>
      </c>
      <c r="K68" s="28">
        <v>9805.461299999999</v>
      </c>
      <c r="L68" s="28">
        <v>13246.232750000001</v>
      </c>
    </row>
    <row r="69" spans="2:12" ht="11.25" customHeight="1" x14ac:dyDescent="0.2">
      <c r="B69" s="23" t="s">
        <v>52</v>
      </c>
      <c r="C69" s="29"/>
      <c r="D69" s="29"/>
      <c r="E69" s="29"/>
      <c r="F69" s="29"/>
      <c r="G69" s="29"/>
      <c r="H69" s="29"/>
      <c r="I69" s="29"/>
      <c r="J69" s="29">
        <v>15.213840000000001</v>
      </c>
      <c r="K69" s="29"/>
      <c r="L69" s="29">
        <v>0.13738999999999998</v>
      </c>
    </row>
    <row r="70" spans="2:12" ht="11.25" customHeight="1" x14ac:dyDescent="0.2">
      <c r="B70" s="23" t="s">
        <v>53</v>
      </c>
      <c r="C70" s="29">
        <v>1423.2745399999999</v>
      </c>
      <c r="D70" s="29">
        <v>1370.5338199999999</v>
      </c>
      <c r="E70" s="29">
        <v>1152.9644800000001</v>
      </c>
      <c r="F70" s="29">
        <v>1515.94739</v>
      </c>
      <c r="G70" s="29">
        <v>2627.4546399999999</v>
      </c>
      <c r="H70" s="29">
        <v>1953.48936</v>
      </c>
      <c r="I70" s="29">
        <v>2995.1869999999999</v>
      </c>
      <c r="J70" s="29">
        <v>4728.6110499999995</v>
      </c>
      <c r="K70" s="29">
        <v>4195.7354699999996</v>
      </c>
      <c r="L70" s="29">
        <v>6343.0641500000002</v>
      </c>
    </row>
    <row r="71" spans="2:12" ht="11.25" customHeight="1" x14ac:dyDescent="0.2">
      <c r="B71" s="25" t="s">
        <v>54</v>
      </c>
      <c r="C71" s="29">
        <v>4.6321199999999996</v>
      </c>
      <c r="D71" s="29">
        <v>126.56134</v>
      </c>
      <c r="E71" s="29">
        <v>27.077830000000002</v>
      </c>
      <c r="F71" s="29">
        <v>27.964119999999998</v>
      </c>
      <c r="G71" s="29">
        <v>39.191440000000007</v>
      </c>
      <c r="H71" s="29">
        <v>26.353539999999999</v>
      </c>
      <c r="I71" s="29">
        <v>8.3767399999999999</v>
      </c>
      <c r="J71" s="29">
        <v>7.8402899999999995</v>
      </c>
      <c r="K71" s="29">
        <v>34.293849999999992</v>
      </c>
      <c r="L71" s="29">
        <v>162.85598000000002</v>
      </c>
    </row>
    <row r="72" spans="2:12" ht="11.25" customHeight="1" x14ac:dyDescent="0.2">
      <c r="B72" s="23" t="s">
        <v>55</v>
      </c>
      <c r="C72" s="29">
        <v>4121.0102200000001</v>
      </c>
      <c r="D72" s="29">
        <v>2580.9320400000001</v>
      </c>
      <c r="E72" s="29">
        <v>4055.3924999999999</v>
      </c>
      <c r="F72" s="29">
        <v>3443.0190400000001</v>
      </c>
      <c r="G72" s="29">
        <v>4274.4912500000009</v>
      </c>
      <c r="H72" s="29">
        <v>3193.3289300000001</v>
      </c>
      <c r="I72" s="29">
        <v>2645.2866799999997</v>
      </c>
      <c r="J72" s="29">
        <v>4222.1022400000011</v>
      </c>
      <c r="K72" s="29">
        <v>5575.4319799999994</v>
      </c>
      <c r="L72" s="29">
        <v>6740.1752299999998</v>
      </c>
    </row>
    <row r="73" spans="2:12" ht="11.25" customHeight="1" x14ac:dyDescent="0.2">
      <c r="B73" s="24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2:12" ht="11.25" customHeight="1" x14ac:dyDescent="0.2">
      <c r="B74" s="22" t="s">
        <v>56</v>
      </c>
      <c r="C74" s="29">
        <v>171377.54282999999</v>
      </c>
      <c r="D74" s="29">
        <v>171849.06477</v>
      </c>
      <c r="E74" s="29">
        <v>152182.29362000001</v>
      </c>
      <c r="F74" s="29">
        <v>130523.1170800001</v>
      </c>
      <c r="G74" s="29">
        <v>152586.80009999996</v>
      </c>
      <c r="H74" s="29">
        <v>146382.59719</v>
      </c>
      <c r="I74" s="29">
        <v>225241.21783999997</v>
      </c>
      <c r="J74" s="29">
        <v>108279.14320999997</v>
      </c>
      <c r="K74" s="29">
        <v>21303.750210000006</v>
      </c>
      <c r="L74" s="29">
        <v>203546.40779999999</v>
      </c>
    </row>
    <row r="75" spans="2:12" ht="11.25" customHeight="1" x14ac:dyDescent="0.2">
      <c r="B75" s="25" t="s">
        <v>57</v>
      </c>
      <c r="C75" s="29">
        <v>335.19635999999997</v>
      </c>
      <c r="D75" s="29">
        <v>24.909949999999998</v>
      </c>
      <c r="E75" s="29">
        <v>90.253909999999991</v>
      </c>
      <c r="F75" s="29">
        <v>67.764100000000013</v>
      </c>
      <c r="G75" s="29">
        <v>133.8425</v>
      </c>
      <c r="H75" s="29">
        <v>7.5560299999999998</v>
      </c>
      <c r="I75" s="29">
        <v>197.15</v>
      </c>
      <c r="J75" s="29">
        <v>66.351039999999998</v>
      </c>
      <c r="K75" s="29">
        <v>200.81018</v>
      </c>
      <c r="L75" s="29">
        <v>47.436189999999996</v>
      </c>
    </row>
    <row r="76" spans="2:12" ht="11.25" customHeight="1" x14ac:dyDescent="0.2">
      <c r="B76" s="23" t="s">
        <v>58</v>
      </c>
      <c r="C76" s="29">
        <v>13293.01743</v>
      </c>
      <c r="D76" s="29">
        <v>7862.0294800000001</v>
      </c>
      <c r="E76" s="29">
        <v>8120.2796900000003</v>
      </c>
      <c r="F76" s="29">
        <v>8498.3560899999957</v>
      </c>
      <c r="G76" s="29">
        <v>7303.3585200000007</v>
      </c>
      <c r="H76" s="29">
        <v>6347.0770500000026</v>
      </c>
      <c r="I76" s="29">
        <v>10917.736059999997</v>
      </c>
      <c r="J76" s="29">
        <v>10332.923989999999</v>
      </c>
      <c r="K76" s="29">
        <v>4724.2527200000004</v>
      </c>
      <c r="L76" s="29">
        <v>8242.0919400000002</v>
      </c>
    </row>
    <row r="77" spans="2:12" ht="11.25" customHeight="1" x14ac:dyDescent="0.2">
      <c r="B77" s="23" t="s">
        <v>59</v>
      </c>
      <c r="C77" s="29">
        <v>872.85703999999987</v>
      </c>
      <c r="D77" s="29">
        <v>471.91854000000006</v>
      </c>
      <c r="E77" s="29">
        <v>331.97953000000001</v>
      </c>
      <c r="F77" s="29">
        <v>562.05715999999995</v>
      </c>
      <c r="G77" s="29">
        <v>626.46535999999992</v>
      </c>
      <c r="H77" s="29">
        <v>558.17059999999969</v>
      </c>
      <c r="I77" s="29">
        <v>490.77751999999992</v>
      </c>
      <c r="J77" s="29">
        <v>463.91544999999996</v>
      </c>
      <c r="K77" s="29">
        <v>543.56890999999996</v>
      </c>
      <c r="L77" s="29">
        <v>325.78944000000001</v>
      </c>
    </row>
    <row r="78" spans="2:12" ht="11.25" customHeight="1" x14ac:dyDescent="0.2">
      <c r="B78" s="23" t="s">
        <v>60</v>
      </c>
      <c r="C78" s="29">
        <v>21087.371639999998</v>
      </c>
      <c r="D78" s="29">
        <v>8039.0106100000003</v>
      </c>
      <c r="E78" s="29">
        <v>6382.9002499999924</v>
      </c>
      <c r="F78" s="29">
        <v>8821.8339800000012</v>
      </c>
      <c r="G78" s="29">
        <v>4874.593710000001</v>
      </c>
      <c r="H78" s="29">
        <v>2801.1866200000009</v>
      </c>
      <c r="I78" s="29">
        <v>4789.9226200000003</v>
      </c>
      <c r="J78" s="29">
        <v>3971.1373899999994</v>
      </c>
      <c r="K78" s="29">
        <v>3090.8175400000005</v>
      </c>
      <c r="L78" s="29">
        <v>2821.7644800000003</v>
      </c>
    </row>
    <row r="79" spans="2:12" ht="11.25" customHeight="1" x14ac:dyDescent="0.2">
      <c r="B79" s="23" t="s">
        <v>61</v>
      </c>
      <c r="C79" s="29">
        <v>1640.1686699999998</v>
      </c>
      <c r="D79" s="29">
        <v>1295.0597600000001</v>
      </c>
      <c r="E79" s="29">
        <v>863.01479999999981</v>
      </c>
      <c r="F79" s="29">
        <v>759.04749000000004</v>
      </c>
      <c r="G79" s="29">
        <v>497.50238999999988</v>
      </c>
      <c r="H79" s="29">
        <v>362.27403000000004</v>
      </c>
      <c r="I79" s="29">
        <v>104.47691</v>
      </c>
      <c r="J79" s="29">
        <v>1109.76613</v>
      </c>
      <c r="K79" s="29">
        <v>1719.1653900000001</v>
      </c>
      <c r="L79" s="29">
        <v>1787.6487399999999</v>
      </c>
    </row>
    <row r="80" spans="2:12" ht="11.25" customHeight="1" x14ac:dyDescent="0.2">
      <c r="B80" s="23" t="s">
        <v>66</v>
      </c>
      <c r="C80" s="29">
        <v>309.95160000000004</v>
      </c>
      <c r="D80" s="29">
        <v>263.2928500000001</v>
      </c>
      <c r="E80" s="29">
        <v>40.510069999999999</v>
      </c>
      <c r="F80" s="29">
        <v>32.827280000000002</v>
      </c>
      <c r="G80" s="29">
        <v>8.8888499999999997</v>
      </c>
      <c r="H80" s="29"/>
      <c r="I80" s="29"/>
      <c r="J80" s="29"/>
      <c r="K80" s="29">
        <v>0.3</v>
      </c>
      <c r="L80" s="29"/>
    </row>
    <row r="81" spans="2:12" ht="11.25" customHeight="1" x14ac:dyDescent="0.2">
      <c r="B81" s="23" t="s">
        <v>62</v>
      </c>
      <c r="C81" s="29">
        <v>133838.98008999997</v>
      </c>
      <c r="D81" s="29">
        <v>153892.84357999999</v>
      </c>
      <c r="E81" s="29">
        <v>136353.35537000003</v>
      </c>
      <c r="F81" s="29">
        <v>111781.23098000011</v>
      </c>
      <c r="G81" s="29">
        <v>139142.14876999997</v>
      </c>
      <c r="H81" s="29">
        <v>136306.33285999999</v>
      </c>
      <c r="I81" s="29">
        <v>208741.15472999998</v>
      </c>
      <c r="J81" s="29">
        <v>92335.049209999983</v>
      </c>
      <c r="K81" s="29">
        <v>11024.835470000002</v>
      </c>
      <c r="L81" s="29">
        <v>190321.67701000001</v>
      </c>
    </row>
    <row r="82" spans="2:12" ht="11.25" customHeight="1" x14ac:dyDescent="0.2">
      <c r="B82" s="23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2:12" s="34" customFormat="1" ht="11.25" customHeight="1" x14ac:dyDescent="0.2">
      <c r="B83" s="26" t="s">
        <v>63</v>
      </c>
      <c r="C83" s="28">
        <v>725548.25520000013</v>
      </c>
      <c r="D83" s="28">
        <v>743181.91553000011</v>
      </c>
      <c r="E83" s="28">
        <v>1066200.5270400001</v>
      </c>
      <c r="F83" s="28">
        <v>1189565.82568</v>
      </c>
      <c r="G83" s="28">
        <v>1739032.4105199997</v>
      </c>
      <c r="H83" s="28">
        <v>1276137.5619200005</v>
      </c>
      <c r="I83" s="28">
        <v>2724172.8066100003</v>
      </c>
      <c r="J83" s="28">
        <v>3225428.5742000001</v>
      </c>
      <c r="K83" s="28">
        <v>2485820.1627600002</v>
      </c>
      <c r="L83" s="28">
        <v>686631.19589999993</v>
      </c>
    </row>
    <row r="84" spans="2:12" ht="11.25" customHeight="1" x14ac:dyDescent="0.2">
      <c r="B84" s="23" t="s">
        <v>64</v>
      </c>
      <c r="C84" s="29">
        <v>725548.25520000013</v>
      </c>
      <c r="D84" s="29">
        <v>743181.91553000011</v>
      </c>
      <c r="E84" s="29">
        <v>1066200.5270400001</v>
      </c>
      <c r="F84" s="29">
        <v>1189565.82568</v>
      </c>
      <c r="G84" s="29">
        <v>1739032.4105199997</v>
      </c>
      <c r="H84" s="29">
        <v>1276137.5619200005</v>
      </c>
      <c r="I84" s="29">
        <v>2724172.8066100003</v>
      </c>
      <c r="J84" s="29">
        <v>3225428.5742000001</v>
      </c>
      <c r="K84" s="29">
        <v>2485820.1627600002</v>
      </c>
      <c r="L84" s="29">
        <v>686631.19589999993</v>
      </c>
    </row>
    <row r="85" spans="2:12" ht="11.25" customHeight="1" x14ac:dyDescent="0.2">
      <c r="B85" s="17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2:12" ht="13.5" x14ac:dyDescent="0.2">
      <c r="B86" s="21" t="s">
        <v>67</v>
      </c>
      <c r="C86" s="12">
        <v>184540.65111000001</v>
      </c>
      <c r="D86" s="12">
        <v>131210.22248000003</v>
      </c>
      <c r="E86" s="12">
        <v>142666.84503</v>
      </c>
      <c r="F86" s="12">
        <v>94083.161310000083</v>
      </c>
      <c r="G86" s="12">
        <v>126251.13788000001</v>
      </c>
      <c r="H86" s="12">
        <v>116693.49223000003</v>
      </c>
      <c r="I86" s="12">
        <v>93011.649940000003</v>
      </c>
      <c r="J86" s="12">
        <v>67010.282729999977</v>
      </c>
      <c r="K86" s="12">
        <v>112134.14984000003</v>
      </c>
      <c r="L86" s="12">
        <v>135323.08867000003</v>
      </c>
    </row>
    <row r="87" spans="2:12" ht="12" x14ac:dyDescent="0.2">
      <c r="B87" s="27" t="s">
        <v>65</v>
      </c>
      <c r="C87" s="35">
        <v>1467.1088099999999</v>
      </c>
      <c r="D87" s="35">
        <v>1178.78451</v>
      </c>
      <c r="E87" s="35">
        <v>1273.3999099999999</v>
      </c>
      <c r="F87" s="35">
        <v>1569.8791100000003</v>
      </c>
      <c r="G87" s="35">
        <v>2207.6480699999997</v>
      </c>
      <c r="H87" s="35">
        <v>1178.0910799999988</v>
      </c>
      <c r="I87" s="35">
        <v>1301.2315800000001</v>
      </c>
      <c r="J87" s="35">
        <v>867.48149000000024</v>
      </c>
      <c r="K87" s="35">
        <v>885.14633000000003</v>
      </c>
      <c r="L87" s="35">
        <v>956.56450000000018</v>
      </c>
    </row>
    <row r="88" spans="2:12" ht="11.25" customHeight="1" x14ac:dyDescent="0.2">
      <c r="B88" s="3" t="s">
        <v>73</v>
      </c>
    </row>
    <row r="89" spans="2:12" ht="11.25" customHeight="1" x14ac:dyDescent="0.2">
      <c r="B89" s="3" t="s">
        <v>74</v>
      </c>
    </row>
    <row r="90" spans="2:12" ht="11.25" customHeight="1" x14ac:dyDescent="0.2">
      <c r="B90" s="3" t="s">
        <v>75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 CUCI Año 92-25 Valor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Albaro Benedicto Laime Mamani</cp:lastModifiedBy>
  <cp:lastPrinted>2023-12-03T22:22:39Z</cp:lastPrinted>
  <dcterms:created xsi:type="dcterms:W3CDTF">2020-05-04T01:32:49Z</dcterms:created>
  <dcterms:modified xsi:type="dcterms:W3CDTF">2025-10-15T23:49:39Z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