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pacheco\Desktop\UEIS\INFORMACION_ENTIDADES\CUADROS_INE\"/>
    </mc:Choice>
  </mc:AlternateContent>
  <bookViews>
    <workbookView xWindow="0" yWindow="0" windowWidth="13875" windowHeight="10035"/>
  </bookViews>
  <sheets>
    <sheet name="3.08.06.17" sheetId="2" r:id="rId1"/>
  </sheets>
  <definedNames>
    <definedName name="_xlnm.Print_Area" localSheetId="0">'3.08.06.17'!$B$2:$F$58</definedName>
  </definedNames>
  <calcPr calcId="162913"/>
</workbook>
</file>

<file path=xl/calcChain.xml><?xml version="1.0" encoding="utf-8"?>
<calcChain xmlns="http://schemas.openxmlformats.org/spreadsheetml/2006/main">
  <c r="AB8" i="2" l="1"/>
  <c r="AC8" i="2"/>
  <c r="AD8" i="2"/>
  <c r="AE8" i="2"/>
  <c r="AF8" i="2"/>
  <c r="AB9" i="2"/>
  <c r="AC9" i="2"/>
  <c r="AD9" i="2"/>
  <c r="AE9" i="2"/>
  <c r="AF9" i="2"/>
  <c r="AB10" i="2"/>
  <c r="AC10" i="2"/>
  <c r="AD10" i="2"/>
  <c r="AE10" i="2"/>
  <c r="AF10" i="2"/>
  <c r="AA9" i="2"/>
  <c r="AA10" i="2"/>
  <c r="AA8" i="2"/>
  <c r="AF52" i="2"/>
  <c r="AE52" i="2"/>
  <c r="AD52" i="2"/>
  <c r="AC52" i="2"/>
  <c r="AB52" i="2"/>
  <c r="AA52" i="2"/>
  <c r="AF47" i="2"/>
  <c r="AE47" i="2"/>
  <c r="AD47" i="2"/>
  <c r="AC47" i="2"/>
  <c r="AB47" i="2"/>
  <c r="AA47" i="2"/>
  <c r="AF42" i="2"/>
  <c r="AE42" i="2"/>
  <c r="AD42" i="2"/>
  <c r="AC42" i="2"/>
  <c r="AB42" i="2"/>
  <c r="AA42" i="2"/>
  <c r="AF37" i="2"/>
  <c r="AE37" i="2"/>
  <c r="AD37" i="2"/>
  <c r="AC37" i="2"/>
  <c r="AB37" i="2"/>
  <c r="AA37" i="2"/>
  <c r="AF32" i="2"/>
  <c r="AE32" i="2"/>
  <c r="AD32" i="2"/>
  <c r="AC32" i="2"/>
  <c r="AB32" i="2"/>
  <c r="AA32" i="2"/>
  <c r="AF27" i="2"/>
  <c r="AE27" i="2"/>
  <c r="AD27" i="2"/>
  <c r="AC27" i="2"/>
  <c r="AB27" i="2"/>
  <c r="AA27" i="2"/>
  <c r="AF22" i="2"/>
  <c r="AE22" i="2"/>
  <c r="AD22" i="2"/>
  <c r="AC22" i="2"/>
  <c r="AB22" i="2"/>
  <c r="AA22" i="2"/>
  <c r="AF17" i="2"/>
  <c r="AE17" i="2"/>
  <c r="AD17" i="2"/>
  <c r="AC17" i="2"/>
  <c r="AB17" i="2"/>
  <c r="AA17" i="2"/>
  <c r="AB12" i="2"/>
  <c r="AC12" i="2"/>
  <c r="AD12" i="2"/>
  <c r="AE12" i="2"/>
  <c r="AF12" i="2"/>
  <c r="AA12" i="2"/>
  <c r="X7" i="2"/>
  <c r="AD7" i="2" l="1"/>
  <c r="AC7" i="2"/>
  <c r="AB7" i="2"/>
  <c r="AF7" i="2"/>
  <c r="AE7" i="2"/>
  <c r="AA7" i="2"/>
  <c r="K8" i="2"/>
  <c r="S8" i="2"/>
  <c r="Z8" i="2"/>
  <c r="D9" i="2"/>
  <c r="F9" i="2"/>
  <c r="H9" i="2"/>
  <c r="I9" i="2"/>
  <c r="K9" i="2"/>
  <c r="L9" i="2"/>
  <c r="N9" i="2"/>
  <c r="P9" i="2"/>
  <c r="Q9" i="2"/>
  <c r="S9" i="2"/>
  <c r="T9" i="2"/>
  <c r="V9" i="2"/>
  <c r="X9" i="2"/>
  <c r="Y9" i="2"/>
  <c r="D10" i="2"/>
  <c r="F10" i="2"/>
  <c r="H10" i="2"/>
  <c r="I10" i="2"/>
  <c r="K10" i="2"/>
  <c r="L10" i="2"/>
  <c r="N10" i="2"/>
  <c r="P10" i="2"/>
  <c r="Q10" i="2"/>
  <c r="S10" i="2"/>
  <c r="T10" i="2"/>
  <c r="V10" i="2"/>
  <c r="X10" i="2"/>
  <c r="Y10" i="2"/>
  <c r="C10" i="2"/>
  <c r="C9" i="2"/>
  <c r="C8" i="2"/>
  <c r="H7" i="2" l="1"/>
  <c r="W9" i="2"/>
  <c r="G9" i="2"/>
  <c r="W10" i="2"/>
  <c r="O10" i="2"/>
  <c r="G10" i="2"/>
  <c r="O9" i="2"/>
  <c r="U9" i="2"/>
  <c r="M9" i="2"/>
  <c r="E9" i="2"/>
  <c r="U10" i="2"/>
  <c r="M10" i="2"/>
  <c r="E10" i="2"/>
  <c r="Z10" i="2"/>
  <c r="R10" i="2"/>
  <c r="J10" i="2"/>
  <c r="Z9" i="2"/>
  <c r="R9" i="2"/>
  <c r="J9" i="2"/>
  <c r="R8" i="2"/>
  <c r="J8" i="2"/>
  <c r="Y8" i="2"/>
  <c r="Q8" i="2"/>
  <c r="I8" i="2"/>
  <c r="X8" i="2"/>
  <c r="P8" i="2"/>
  <c r="H8" i="2"/>
  <c r="W8" i="2"/>
  <c r="O8" i="2"/>
  <c r="G8" i="2"/>
  <c r="C7" i="2"/>
  <c r="V8" i="2"/>
  <c r="N8" i="2"/>
  <c r="F8" i="2"/>
  <c r="K7" i="2"/>
  <c r="U8" i="2"/>
  <c r="M8" i="2"/>
  <c r="E8" i="2"/>
  <c r="T8" i="2"/>
  <c r="L8" i="2"/>
  <c r="D8" i="2"/>
  <c r="F7" i="2" l="1"/>
  <c r="V7" i="2"/>
  <c r="P7" i="2"/>
  <c r="N7" i="2"/>
  <c r="I7" i="2"/>
  <c r="J7" i="2"/>
  <c r="Q7" i="2"/>
  <c r="R7" i="2"/>
  <c r="S7" i="2"/>
  <c r="Y7" i="2"/>
  <c r="Z7" i="2"/>
  <c r="E7" i="2"/>
  <c r="G7" i="2"/>
  <c r="D7" i="2"/>
  <c r="M7" i="2"/>
  <c r="O7" i="2"/>
  <c r="L7" i="2"/>
  <c r="U7" i="2"/>
  <c r="W7" i="2"/>
  <c r="T7" i="2"/>
</calcChain>
</file>

<file path=xl/sharedStrings.xml><?xml version="1.0" encoding="utf-8"?>
<sst xmlns="http://schemas.openxmlformats.org/spreadsheetml/2006/main" count="76" uniqueCount="22">
  <si>
    <t>Mujer</t>
  </si>
  <si>
    <t>Hombre</t>
  </si>
  <si>
    <t xml:space="preserve">             Instituto Nacional de Estadística</t>
  </si>
  <si>
    <t>Cuadro N° 3.08.06.17</t>
  </si>
  <si>
    <t>BOLIVIA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</si>
  <si>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</si>
  <si>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</si>
  <si>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</si>
  <si>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</si>
  <si>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</si>
  <si>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</si>
  <si>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</si>
  <si>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</si>
  <si>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</si>
  <si>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DEPATAMENTO Y SEXO</t>
  </si>
  <si>
    <t>Fuente: Tribunal Supremo Electoral</t>
  </si>
  <si>
    <t>Sin dato</t>
  </si>
  <si>
    <t xml:space="preserve">             Servicio de Registro Civil</t>
  </si>
  <si>
    <t>3- 4  años</t>
  </si>
  <si>
    <t>1 - 2  años</t>
  </si>
  <si>
    <t>0  años</t>
  </si>
  <si>
    <t>BOLIVIA: NÚMERO DE NACIMIENTOS REGISTRADOS EN EL SERVICIO DE REGISTRO CIVIL DE NIÑOS MENORES DE 5 AÑOS POR DEPARTAMENTO, SEXO Y GRUPO DE EDAD,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</si>
</sst>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(* #,##0_);_(* \(#,##0\);_(* &quot;-&quot;??_);_(@_)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b/>
      <sz val="10"/>
      <color rgb="FF17223D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3" fillId="0" borderId="0"/>
    <xf numFmtId="43" fontId="7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9" fillId="2" borderId="0" xfId="3" applyFont="1" applyFill="1"/>
    <xf numFmtId="0" fontId="10" fillId="2" borderId="0" xfId="3" applyFont="1" applyFill="1"/>
    <xf numFmtId="0" fontId="11" fillId="2" borderId="0" xfId="3" applyFont="1" applyFill="1"/>
    <xf numFmtId="165" fontId="9" fillId="2" borderId="0" xfId="2" applyNumberFormat="1" applyFont="1" applyFill="1"/>
    <xf numFmtId="0" fontId="12" fillId="0" borderId="0" xfId="0" applyFont="1"/>
    <xf numFmtId="1" fontId="4" fillId="3" borderId="2" xfId="0" applyNumberFormat="1" applyFont="1" applyFill="1" applyBorder="1" applyAlignment="1">
      <alignment horizontal="center"/>
    </xf>
    <xf numFmtId="166" fontId="5" fillId="2" borderId="5" xfId="2" applyNumberFormat="1" applyFont="1" applyFill="1" applyBorder="1" applyAlignment="1">
      <alignment horizontal="left" indent="2"/>
    </xf>
    <xf numFmtId="166" fontId="5" fillId="2" borderId="5" xfId="2" applyNumberFormat="1" applyFont="1" applyFill="1" applyBorder="1" applyAlignment="1">
      <alignment horizontal="right"/>
    </xf>
    <xf numFmtId="166" fontId="5" fillId="2" borderId="6" xfId="2" applyNumberFormat="1" applyFont="1" applyFill="1" applyBorder="1" applyAlignment="1">
      <alignment horizontal="left" indent="2"/>
    </xf>
    <xf numFmtId="166" fontId="6" fillId="5" borderId="5" xfId="2" applyNumberFormat="1" applyFont="1" applyFill="1" applyBorder="1" applyAlignment="1">
      <alignment horizontal="left" indent="1"/>
    </xf>
    <xf numFmtId="166" fontId="6" fillId="5" borderId="5" xfId="2" applyNumberFormat="1" applyFont="1" applyFill="1" applyBorder="1" applyAlignment="1">
      <alignment horizontal="right"/>
    </xf>
    <xf numFmtId="3" fontId="13" fillId="2" borderId="0" xfId="3" applyNumberFormat="1" applyFont="1" applyFill="1"/>
    <xf numFmtId="3" fontId="13" fillId="2" borderId="0" xfId="3" applyNumberFormat="1" applyFont="1" applyFill="1" applyAlignment="1">
      <alignment horizontal="left"/>
    </xf>
    <xf numFmtId="1" fontId="4" fillId="0" borderId="0" xfId="0" applyNumberFormat="1" applyFont="1" applyAlignment="1">
      <alignment horizontal="center"/>
    </xf>
    <xf numFmtId="166" fontId="4" fillId="4" borderId="5" xfId="2" applyNumberFormat="1" applyFont="1" applyFill="1" applyBorder="1" applyAlignment="1">
      <alignment horizontal="left" indent="1"/>
    </xf>
    <xf numFmtId="166" fontId="4" fillId="4" borderId="5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/>
    </xf>
    <xf numFmtId="166" fontId="5" fillId="2" borderId="6" xfId="2" applyNumberFormat="1" applyFont="1" applyFill="1" applyBorder="1" applyAlignment="1">
      <alignment horizontal="right"/>
    </xf>
    <xf numFmtId="1" fontId="4" fillId="3" borderId="4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4</xdr:col>
      <xdr:colOff>358588</xdr:colOff>
      <xdr:row>0</xdr:row>
      <xdr:rowOff>1179884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BDF912-8A44-4E80-B699-0D7A6680D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0"/>
          <a:ext cx="3332068" cy="1179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71"/>
  <sheetViews>
    <sheetView showGridLines="0" tabSelected="1" zoomScaleNormal="100" workbookViewId="0">
      <pane xSplit="2" ySplit="5" topLeftCell="AA6" activePane="bottomRight" state="frozen"/>
      <selection pane="topRight" activeCell="B1" sqref="B1"/>
      <selection pane="bottomLeft" activeCell="A10" sqref="A10"/>
      <selection pane="bottomRight" activeCell="AG44" sqref="AG44"/>
    </sheetView>
  </sheetViews>
  <sheetFormatPr baseColWidth="10" defaultColWidth="11.42578125" defaultRowHeight="15" x14ac:dyDescent="0.25"/>
  <cols>
    <col min="1" max="1" width="2.42578125" style="1" customWidth="1"/>
    <col min="2" max="2" width="21.28515625" style="1" customWidth="1"/>
    <col min="3" max="4" width="11.140625" style="2" customWidth="1"/>
    <col min="5" max="6" width="11.140625" style="3" customWidth="1"/>
    <col min="7" max="26" width="11.140625" style="1" customWidth="1"/>
    <col min="27" max="16384" width="11.42578125" style="1"/>
  </cols>
  <sheetData>
    <row r="1" spans="2:32" ht="94.5" customHeight="1" x14ac:dyDescent="0.25"/>
    <row r="2" spans="2:32" x14ac:dyDescent="0.25">
      <c r="B2" s="11" t="s">
        <v>3</v>
      </c>
    </row>
    <row r="3" spans="2:32" s="5" customFormat="1" x14ac:dyDescent="0.25">
      <c r="B3" s="11" t="s">
        <v>21</v>
      </c>
      <c r="C3" s="4"/>
      <c r="D3" s="4"/>
      <c r="E3" s="6"/>
      <c r="F3" s="6"/>
    </row>
    <row r="4" spans="2:32" s="5" customFormat="1" ht="15" customHeight="1" x14ac:dyDescent="0.25">
      <c r="B4" s="27" t="s">
        <v>14</v>
      </c>
      <c r="C4" s="26">
        <v>2015</v>
      </c>
      <c r="D4" s="26"/>
      <c r="E4" s="26"/>
      <c r="F4" s="26">
        <v>2016</v>
      </c>
      <c r="G4" s="26"/>
      <c r="H4" s="26"/>
      <c r="I4" s="26">
        <v>2017</v>
      </c>
      <c r="J4" s="26"/>
      <c r="K4" s="26"/>
      <c r="L4" s="26">
        <v>2018</v>
      </c>
      <c r="M4" s="26"/>
      <c r="N4" s="26"/>
      <c r="O4" s="26">
        <v>2019</v>
      </c>
      <c r="P4" s="26"/>
      <c r="Q4" s="26"/>
      <c r="R4" s="26">
        <v>2020</v>
      </c>
      <c r="S4" s="26"/>
      <c r="T4" s="26"/>
      <c r="U4" s="26">
        <v>2021</v>
      </c>
      <c r="V4" s="26"/>
      <c r="W4" s="26"/>
      <c r="X4" s="26">
        <v>2022</v>
      </c>
      <c r="Y4" s="26"/>
      <c r="Z4" s="26"/>
      <c r="AA4" s="26">
        <v>2023</v>
      </c>
      <c r="AB4" s="26"/>
      <c r="AC4" s="26"/>
      <c r="AD4" s="26">
        <v>2024</v>
      </c>
      <c r="AE4" s="26"/>
      <c r="AF4" s="26"/>
    </row>
    <row r="5" spans="2:32" s="5" customFormat="1" x14ac:dyDescent="0.25">
      <c r="B5" s="28"/>
      <c r="C5" s="12" t="s">
        <v>20</v>
      </c>
      <c r="D5" s="12" t="s">
        <v>19</v>
      </c>
      <c r="E5" s="12" t="s">
        <v>18</v>
      </c>
      <c r="F5" s="12" t="s">
        <v>20</v>
      </c>
      <c r="G5" s="12" t="s">
        <v>19</v>
      </c>
      <c r="H5" s="12" t="s">
        <v>18</v>
      </c>
      <c r="I5" s="12" t="s">
        <v>20</v>
      </c>
      <c r="J5" s="12" t="s">
        <v>19</v>
      </c>
      <c r="K5" s="12" t="s">
        <v>18</v>
      </c>
      <c r="L5" s="12" t="s">
        <v>20</v>
      </c>
      <c r="M5" s="12" t="s">
        <v>19</v>
      </c>
      <c r="N5" s="12" t="s">
        <v>18</v>
      </c>
      <c r="O5" s="12" t="s">
        <v>20</v>
      </c>
      <c r="P5" s="12" t="s">
        <v>19</v>
      </c>
      <c r="Q5" s="12" t="s">
        <v>18</v>
      </c>
      <c r="R5" s="24" t="s">
        <v>20</v>
      </c>
      <c r="S5" s="12" t="s">
        <v>19</v>
      </c>
      <c r="T5" s="12" t="s">
        <v>18</v>
      </c>
      <c r="U5" s="24" t="s">
        <v>20</v>
      </c>
      <c r="V5" s="12" t="s">
        <v>19</v>
      </c>
      <c r="W5" s="12" t="s">
        <v>18</v>
      </c>
      <c r="X5" s="24" t="s">
        <v>20</v>
      </c>
      <c r="Y5" s="12" t="s">
        <v>19</v>
      </c>
      <c r="Z5" s="12" t="s">
        <v>18</v>
      </c>
      <c r="AA5" s="24" t="s">
        <v>20</v>
      </c>
      <c r="AB5" s="12" t="s">
        <v>19</v>
      </c>
      <c r="AC5" s="12" t="s">
        <v>18</v>
      </c>
      <c r="AD5" s="24" t="s">
        <v>20</v>
      </c>
      <c r="AE5" s="12" t="s">
        <v>19</v>
      </c>
      <c r="AF5" s="12" t="s">
        <v>18</v>
      </c>
    </row>
    <row r="6" spans="2:32" s="5" customFormat="1" ht="3" customHeight="1" x14ac:dyDescent="0.25">
      <c r="B6" s="23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s="8" customFormat="1" ht="12" customHeight="1" x14ac:dyDescent="0.2">
      <c r="B7" s="21" t="s">
        <v>4</v>
      </c>
      <c r="C7" s="22">
        <f>+SUM(C12,C17,C22,C27,C32,C37,C42,C47,C52)</f>
        <v>209750</v>
      </c>
      <c r="D7" s="22">
        <f t="shared" ref="D7:Z7" si="0">+SUM(D12,D17,D22,D27,D32,D37,D42,D47,D52)</f>
        <v>24153</v>
      </c>
      <c r="E7" s="22">
        <f t="shared" si="0"/>
        <v>16035</v>
      </c>
      <c r="F7" s="22">
        <f t="shared" si="0"/>
        <v>199944</v>
      </c>
      <c r="G7" s="22">
        <f t="shared" si="0"/>
        <v>20230</v>
      </c>
      <c r="H7" s="22">
        <f t="shared" si="0"/>
        <v>14509</v>
      </c>
      <c r="I7" s="22">
        <f t="shared" si="0"/>
        <v>197581</v>
      </c>
      <c r="J7" s="22">
        <f t="shared" si="0"/>
        <v>19017</v>
      </c>
      <c r="K7" s="22">
        <f t="shared" si="0"/>
        <v>13392</v>
      </c>
      <c r="L7" s="22">
        <f t="shared" si="0"/>
        <v>178900</v>
      </c>
      <c r="M7" s="22">
        <f t="shared" si="0"/>
        <v>14796</v>
      </c>
      <c r="N7" s="22">
        <f t="shared" si="0"/>
        <v>10047</v>
      </c>
      <c r="O7" s="22">
        <f t="shared" si="0"/>
        <v>183009</v>
      </c>
      <c r="P7" s="22">
        <f t="shared" si="0"/>
        <v>19972</v>
      </c>
      <c r="Q7" s="22">
        <f t="shared" si="0"/>
        <v>11176</v>
      </c>
      <c r="R7" s="22">
        <f t="shared" si="0"/>
        <v>173915</v>
      </c>
      <c r="S7" s="22">
        <f t="shared" si="0"/>
        <v>17555</v>
      </c>
      <c r="T7" s="22">
        <f t="shared" si="0"/>
        <v>10375</v>
      </c>
      <c r="U7" s="22">
        <f t="shared" si="0"/>
        <v>171692</v>
      </c>
      <c r="V7" s="22">
        <f t="shared" si="0"/>
        <v>22166</v>
      </c>
      <c r="W7" s="22">
        <f t="shared" si="0"/>
        <v>13480</v>
      </c>
      <c r="X7" s="22">
        <f>+SUM(X12,X17,X22,X27,X32,X37,X42,X47,X52)</f>
        <v>170536</v>
      </c>
      <c r="Y7" s="22">
        <f t="shared" si="0"/>
        <v>15113</v>
      </c>
      <c r="Z7" s="22">
        <f t="shared" si="0"/>
        <v>11931</v>
      </c>
      <c r="AA7" s="22">
        <f>+SUM(AA12,AA17,AA22,AA27,AA32,AA37,AA42,AA47,AA52)</f>
        <v>165499</v>
      </c>
      <c r="AB7" s="22">
        <f>+SUM(AB12,AB17,AB22,AB27,AB32,AB37,AB42,AB47,AB52)</f>
        <v>12196</v>
      </c>
      <c r="AC7" s="22">
        <f t="shared" ref="AC7:AF7" si="1">+SUM(AC12,AC17,AC22,AC27,AC32,AC37,AC42,AC47,AC52)</f>
        <v>9909</v>
      </c>
      <c r="AD7" s="22">
        <f t="shared" si="1"/>
        <v>152275</v>
      </c>
      <c r="AE7" s="22">
        <f t="shared" si="1"/>
        <v>11440</v>
      </c>
      <c r="AF7" s="22">
        <f t="shared" si="1"/>
        <v>8825</v>
      </c>
    </row>
    <row r="8" spans="2:32" s="7" customFormat="1" ht="12" x14ac:dyDescent="0.2">
      <c r="B8" s="13" t="s">
        <v>0</v>
      </c>
      <c r="C8" s="14">
        <f t="shared" ref="C8:Z8" si="2">+SUM(C13,C18,C23,C28,C33,C38,C43,C48,C53)</f>
        <v>102597</v>
      </c>
      <c r="D8" s="14">
        <f t="shared" si="2"/>
        <v>11876</v>
      </c>
      <c r="E8" s="14">
        <f t="shared" si="2"/>
        <v>7997</v>
      </c>
      <c r="F8" s="14">
        <f t="shared" si="2"/>
        <v>98013</v>
      </c>
      <c r="G8" s="14">
        <f t="shared" si="2"/>
        <v>9977</v>
      </c>
      <c r="H8" s="14">
        <f t="shared" si="2"/>
        <v>7226</v>
      </c>
      <c r="I8" s="14">
        <f t="shared" si="2"/>
        <v>96359</v>
      </c>
      <c r="J8" s="14">
        <f t="shared" si="2"/>
        <v>9308</v>
      </c>
      <c r="K8" s="14">
        <f t="shared" si="2"/>
        <v>6770</v>
      </c>
      <c r="L8" s="14">
        <f t="shared" si="2"/>
        <v>87620</v>
      </c>
      <c r="M8" s="14">
        <f t="shared" si="2"/>
        <v>7321</v>
      </c>
      <c r="N8" s="14">
        <f t="shared" si="2"/>
        <v>4941</v>
      </c>
      <c r="O8" s="14">
        <f t="shared" si="2"/>
        <v>89096</v>
      </c>
      <c r="P8" s="14">
        <f t="shared" si="2"/>
        <v>9824</v>
      </c>
      <c r="Q8" s="14">
        <f t="shared" si="2"/>
        <v>5497</v>
      </c>
      <c r="R8" s="14">
        <f t="shared" si="2"/>
        <v>85245</v>
      </c>
      <c r="S8" s="14">
        <f t="shared" si="2"/>
        <v>8522</v>
      </c>
      <c r="T8" s="14">
        <f t="shared" si="2"/>
        <v>5220</v>
      </c>
      <c r="U8" s="14">
        <f t="shared" si="2"/>
        <v>83573</v>
      </c>
      <c r="V8" s="14">
        <f t="shared" si="2"/>
        <v>10894</v>
      </c>
      <c r="W8" s="14">
        <f t="shared" si="2"/>
        <v>6802</v>
      </c>
      <c r="X8" s="14">
        <f t="shared" si="2"/>
        <v>83287</v>
      </c>
      <c r="Y8" s="14">
        <f t="shared" si="2"/>
        <v>7339</v>
      </c>
      <c r="Z8" s="14">
        <f t="shared" si="2"/>
        <v>5909</v>
      </c>
      <c r="AA8" s="14">
        <f>+SUM(AA13,AA18,AA23,AA28,AA33,AA38,AA43,AA48,AA53)</f>
        <v>80754</v>
      </c>
      <c r="AB8" s="14">
        <f t="shared" ref="AB8:AF8" si="3">+SUM(AB13,AB18,AB23,AB28,AB33,AB38,AB43,AB48,AB53)</f>
        <v>5992</v>
      </c>
      <c r="AC8" s="14">
        <f t="shared" si="3"/>
        <v>4926</v>
      </c>
      <c r="AD8" s="14">
        <f t="shared" si="3"/>
        <v>74564</v>
      </c>
      <c r="AE8" s="14">
        <f t="shared" si="3"/>
        <v>5694</v>
      </c>
      <c r="AF8" s="14">
        <f t="shared" si="3"/>
        <v>4318</v>
      </c>
    </row>
    <row r="9" spans="2:32" s="7" customFormat="1" ht="12" x14ac:dyDescent="0.2">
      <c r="B9" s="13" t="s">
        <v>1</v>
      </c>
      <c r="C9" s="14">
        <f t="shared" ref="C9:AA9" si="4">+SUM(C14,C19,C24,C29,C34,C39,C44,C49,C54)</f>
        <v>107069</v>
      </c>
      <c r="D9" s="14">
        <f t="shared" si="4"/>
        <v>12260</v>
      </c>
      <c r="E9" s="14">
        <f t="shared" si="4"/>
        <v>8023</v>
      </c>
      <c r="F9" s="14">
        <f t="shared" si="4"/>
        <v>101884</v>
      </c>
      <c r="G9" s="14">
        <f t="shared" si="4"/>
        <v>10247</v>
      </c>
      <c r="H9" s="14">
        <f t="shared" si="4"/>
        <v>7275</v>
      </c>
      <c r="I9" s="14">
        <f t="shared" si="4"/>
        <v>101190</v>
      </c>
      <c r="J9" s="14">
        <f t="shared" si="4"/>
        <v>9703</v>
      </c>
      <c r="K9" s="14">
        <f t="shared" si="4"/>
        <v>6614</v>
      </c>
      <c r="L9" s="14">
        <f t="shared" si="4"/>
        <v>91271</v>
      </c>
      <c r="M9" s="14">
        <f t="shared" si="4"/>
        <v>7474</v>
      </c>
      <c r="N9" s="14">
        <f t="shared" si="4"/>
        <v>5103</v>
      </c>
      <c r="O9" s="14">
        <f t="shared" si="4"/>
        <v>93912</v>
      </c>
      <c r="P9" s="14">
        <f t="shared" si="4"/>
        <v>10147</v>
      </c>
      <c r="Q9" s="14">
        <f t="shared" si="4"/>
        <v>5679</v>
      </c>
      <c r="R9" s="14">
        <f t="shared" si="4"/>
        <v>88668</v>
      </c>
      <c r="S9" s="14">
        <f t="shared" si="4"/>
        <v>9033</v>
      </c>
      <c r="T9" s="14">
        <f t="shared" si="4"/>
        <v>5155</v>
      </c>
      <c r="U9" s="14">
        <f t="shared" si="4"/>
        <v>88118</v>
      </c>
      <c r="V9" s="14">
        <f t="shared" si="4"/>
        <v>11272</v>
      </c>
      <c r="W9" s="14">
        <f t="shared" si="4"/>
        <v>6676</v>
      </c>
      <c r="X9" s="14">
        <f t="shared" si="4"/>
        <v>87248</v>
      </c>
      <c r="Y9" s="14">
        <f t="shared" si="4"/>
        <v>7774</v>
      </c>
      <c r="Z9" s="14">
        <f t="shared" si="4"/>
        <v>6021</v>
      </c>
      <c r="AA9" s="14">
        <f t="shared" si="4"/>
        <v>84745</v>
      </c>
      <c r="AB9" s="14">
        <f t="shared" ref="AB9:AF9" si="5">+SUM(AB14,AB19,AB24,AB29,AB34,AB39,AB44,AB49,AB54)</f>
        <v>6204</v>
      </c>
      <c r="AC9" s="14">
        <f t="shared" si="5"/>
        <v>4983</v>
      </c>
      <c r="AD9" s="14">
        <f t="shared" si="5"/>
        <v>77711</v>
      </c>
      <c r="AE9" s="14">
        <f t="shared" si="5"/>
        <v>5746</v>
      </c>
      <c r="AF9" s="14">
        <f t="shared" si="5"/>
        <v>4507</v>
      </c>
    </row>
    <row r="10" spans="2:32" s="7" customFormat="1" ht="12" x14ac:dyDescent="0.2">
      <c r="B10" s="13" t="s">
        <v>16</v>
      </c>
      <c r="C10" s="14">
        <f t="shared" ref="C10:AA10" si="6">+SUM(C15,C20,C25,C30,C35,C40,C45,C50,C55)</f>
        <v>84</v>
      </c>
      <c r="D10" s="14">
        <f t="shared" si="6"/>
        <v>17</v>
      </c>
      <c r="E10" s="14">
        <f t="shared" si="6"/>
        <v>15</v>
      </c>
      <c r="F10" s="14">
        <f t="shared" si="6"/>
        <v>47</v>
      </c>
      <c r="G10" s="14">
        <f t="shared" si="6"/>
        <v>6</v>
      </c>
      <c r="H10" s="14">
        <f t="shared" si="6"/>
        <v>8</v>
      </c>
      <c r="I10" s="14">
        <f t="shared" si="6"/>
        <v>32</v>
      </c>
      <c r="J10" s="14">
        <f t="shared" si="6"/>
        <v>6</v>
      </c>
      <c r="K10" s="14">
        <f t="shared" si="6"/>
        <v>8</v>
      </c>
      <c r="L10" s="14">
        <f t="shared" si="6"/>
        <v>9</v>
      </c>
      <c r="M10" s="14">
        <f t="shared" si="6"/>
        <v>1</v>
      </c>
      <c r="N10" s="14">
        <f t="shared" si="6"/>
        <v>3</v>
      </c>
      <c r="O10" s="14">
        <f t="shared" si="6"/>
        <v>1</v>
      </c>
      <c r="P10" s="14">
        <f t="shared" si="6"/>
        <v>1</v>
      </c>
      <c r="Q10" s="14">
        <f t="shared" si="6"/>
        <v>0</v>
      </c>
      <c r="R10" s="14">
        <f t="shared" si="6"/>
        <v>2</v>
      </c>
      <c r="S10" s="14">
        <f t="shared" si="6"/>
        <v>0</v>
      </c>
      <c r="T10" s="14">
        <f t="shared" si="6"/>
        <v>0</v>
      </c>
      <c r="U10" s="14">
        <f t="shared" si="6"/>
        <v>1</v>
      </c>
      <c r="V10" s="14">
        <f t="shared" si="6"/>
        <v>0</v>
      </c>
      <c r="W10" s="14">
        <f t="shared" si="6"/>
        <v>2</v>
      </c>
      <c r="X10" s="14">
        <f t="shared" si="6"/>
        <v>1</v>
      </c>
      <c r="Y10" s="14">
        <f t="shared" si="6"/>
        <v>0</v>
      </c>
      <c r="Z10" s="14">
        <f t="shared" si="6"/>
        <v>1</v>
      </c>
      <c r="AA10" s="14">
        <f t="shared" si="6"/>
        <v>0</v>
      </c>
      <c r="AB10" s="14">
        <f t="shared" ref="AB10:AF10" si="7">+SUM(AB15,AB20,AB25,AB30,AB35,AB40,AB45,AB50,AB55)</f>
        <v>0</v>
      </c>
      <c r="AC10" s="14">
        <f t="shared" si="7"/>
        <v>0</v>
      </c>
      <c r="AD10" s="14">
        <f t="shared" si="7"/>
        <v>0</v>
      </c>
      <c r="AE10" s="14">
        <f t="shared" si="7"/>
        <v>0</v>
      </c>
      <c r="AF10" s="14">
        <f t="shared" si="7"/>
        <v>0</v>
      </c>
    </row>
    <row r="11" spans="2:32" s="7" customFormat="1" ht="6" customHeight="1" x14ac:dyDescent="0.2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2:32" s="8" customFormat="1" ht="12" x14ac:dyDescent="0.2">
      <c r="B12" s="16" t="s">
        <v>5</v>
      </c>
      <c r="C12" s="17">
        <v>12168</v>
      </c>
      <c r="D12" s="17">
        <v>762</v>
      </c>
      <c r="E12" s="17">
        <v>497</v>
      </c>
      <c r="F12" s="17">
        <v>11675</v>
      </c>
      <c r="G12" s="17">
        <v>554</v>
      </c>
      <c r="H12" s="17">
        <v>357</v>
      </c>
      <c r="I12" s="17">
        <v>10804</v>
      </c>
      <c r="J12" s="17">
        <v>444</v>
      </c>
      <c r="K12" s="17">
        <v>302</v>
      </c>
      <c r="L12" s="17">
        <v>9847</v>
      </c>
      <c r="M12" s="17">
        <v>328</v>
      </c>
      <c r="N12" s="17">
        <v>194</v>
      </c>
      <c r="O12" s="17">
        <v>10012</v>
      </c>
      <c r="P12" s="17">
        <v>650</v>
      </c>
      <c r="Q12" s="17">
        <v>305</v>
      </c>
      <c r="R12" s="17">
        <v>9555</v>
      </c>
      <c r="S12" s="17">
        <v>444</v>
      </c>
      <c r="T12" s="17">
        <v>205</v>
      </c>
      <c r="U12" s="17">
        <v>9330</v>
      </c>
      <c r="V12" s="17">
        <v>585</v>
      </c>
      <c r="W12" s="17">
        <v>321</v>
      </c>
      <c r="X12" s="17">
        <v>8806</v>
      </c>
      <c r="Y12" s="17">
        <v>345</v>
      </c>
      <c r="Z12" s="17">
        <v>249</v>
      </c>
      <c r="AA12" s="17">
        <f>SUM(AA13:AA15)</f>
        <v>8353</v>
      </c>
      <c r="AB12" s="17">
        <f t="shared" ref="AB12:AF12" si="8">SUM(AB13:AB15)</f>
        <v>218</v>
      </c>
      <c r="AC12" s="17">
        <f t="shared" si="8"/>
        <v>196</v>
      </c>
      <c r="AD12" s="17">
        <f t="shared" si="8"/>
        <v>7530</v>
      </c>
      <c r="AE12" s="17">
        <f t="shared" si="8"/>
        <v>161</v>
      </c>
      <c r="AF12" s="17">
        <f t="shared" si="8"/>
        <v>136</v>
      </c>
    </row>
    <row r="13" spans="2:32" s="7" customFormat="1" ht="12" x14ac:dyDescent="0.2">
      <c r="B13" s="13" t="s">
        <v>0</v>
      </c>
      <c r="C13" s="14">
        <v>5957</v>
      </c>
      <c r="D13" s="14">
        <v>383</v>
      </c>
      <c r="E13" s="14">
        <v>233</v>
      </c>
      <c r="F13" s="14">
        <v>5671</v>
      </c>
      <c r="G13" s="14">
        <v>296</v>
      </c>
      <c r="H13" s="14">
        <v>178</v>
      </c>
      <c r="I13" s="14">
        <v>5243</v>
      </c>
      <c r="J13" s="14">
        <v>213</v>
      </c>
      <c r="K13" s="14">
        <v>150</v>
      </c>
      <c r="L13" s="14">
        <v>4796</v>
      </c>
      <c r="M13" s="14">
        <v>153</v>
      </c>
      <c r="N13" s="14">
        <v>93</v>
      </c>
      <c r="O13" s="14">
        <v>4938</v>
      </c>
      <c r="P13" s="14">
        <v>351</v>
      </c>
      <c r="Q13" s="14">
        <v>152</v>
      </c>
      <c r="R13" s="14">
        <v>4709</v>
      </c>
      <c r="S13" s="14">
        <v>227</v>
      </c>
      <c r="T13" s="14">
        <v>101</v>
      </c>
      <c r="U13" s="14">
        <v>4587</v>
      </c>
      <c r="V13" s="14">
        <v>286</v>
      </c>
      <c r="W13" s="14">
        <v>150</v>
      </c>
      <c r="X13" s="14">
        <v>4291</v>
      </c>
      <c r="Y13" s="14">
        <v>186</v>
      </c>
      <c r="Z13" s="14">
        <v>128</v>
      </c>
      <c r="AA13" s="14">
        <v>4163</v>
      </c>
      <c r="AB13" s="14">
        <v>105</v>
      </c>
      <c r="AC13" s="14">
        <v>94</v>
      </c>
      <c r="AD13" s="14">
        <v>3648</v>
      </c>
      <c r="AE13" s="14">
        <v>79</v>
      </c>
      <c r="AF13" s="14">
        <v>70</v>
      </c>
    </row>
    <row r="14" spans="2:32" s="7" customFormat="1" ht="12" x14ac:dyDescent="0.2">
      <c r="B14" s="13" t="s">
        <v>1</v>
      </c>
      <c r="C14" s="14">
        <v>6207</v>
      </c>
      <c r="D14" s="14">
        <v>379</v>
      </c>
      <c r="E14" s="14">
        <v>264</v>
      </c>
      <c r="F14" s="14">
        <v>6003</v>
      </c>
      <c r="G14" s="14">
        <v>258</v>
      </c>
      <c r="H14" s="14">
        <v>178</v>
      </c>
      <c r="I14" s="14">
        <v>5558</v>
      </c>
      <c r="J14" s="14">
        <v>231</v>
      </c>
      <c r="K14" s="14">
        <v>152</v>
      </c>
      <c r="L14" s="14">
        <v>5051</v>
      </c>
      <c r="M14" s="14">
        <v>175</v>
      </c>
      <c r="N14" s="14">
        <v>101</v>
      </c>
      <c r="O14" s="14">
        <v>5074</v>
      </c>
      <c r="P14" s="14">
        <v>299</v>
      </c>
      <c r="Q14" s="14">
        <v>153</v>
      </c>
      <c r="R14" s="14">
        <v>4846</v>
      </c>
      <c r="S14" s="14">
        <v>217</v>
      </c>
      <c r="T14" s="14">
        <v>104</v>
      </c>
      <c r="U14" s="14">
        <v>4743</v>
      </c>
      <c r="V14" s="14">
        <v>299</v>
      </c>
      <c r="W14" s="14">
        <v>171</v>
      </c>
      <c r="X14" s="14">
        <v>4515</v>
      </c>
      <c r="Y14" s="14">
        <v>159</v>
      </c>
      <c r="Z14" s="14">
        <v>121</v>
      </c>
      <c r="AA14" s="14">
        <v>4190</v>
      </c>
      <c r="AB14" s="14">
        <v>113</v>
      </c>
      <c r="AC14" s="14">
        <v>102</v>
      </c>
      <c r="AD14" s="14">
        <v>3882</v>
      </c>
      <c r="AE14" s="14">
        <v>82</v>
      </c>
      <c r="AF14" s="14">
        <v>66</v>
      </c>
    </row>
    <row r="15" spans="2:32" s="7" customFormat="1" ht="12" x14ac:dyDescent="0.2">
      <c r="B15" s="13" t="s">
        <v>16</v>
      </c>
      <c r="C15" s="14">
        <v>4</v>
      </c>
      <c r="D15" s="14">
        <v>0</v>
      </c>
      <c r="E15" s="14">
        <v>0</v>
      </c>
      <c r="F15" s="14">
        <v>1</v>
      </c>
      <c r="G15" s="14">
        <v>0</v>
      </c>
      <c r="H15" s="14">
        <v>1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</row>
    <row r="16" spans="2:32" s="7" customFormat="1" ht="6" customHeight="1" x14ac:dyDescent="0.2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2:32" s="8" customFormat="1" ht="12" x14ac:dyDescent="0.2">
      <c r="B17" s="16" t="s">
        <v>6</v>
      </c>
      <c r="C17" s="17">
        <v>52714</v>
      </c>
      <c r="D17" s="17">
        <v>4273</v>
      </c>
      <c r="E17" s="17">
        <v>3056</v>
      </c>
      <c r="F17" s="17">
        <v>48576</v>
      </c>
      <c r="G17" s="17">
        <v>3359</v>
      </c>
      <c r="H17" s="17">
        <v>2592</v>
      </c>
      <c r="I17" s="17">
        <v>47724</v>
      </c>
      <c r="J17" s="17">
        <v>3410</v>
      </c>
      <c r="K17" s="17">
        <v>2238</v>
      </c>
      <c r="L17" s="17">
        <v>46191</v>
      </c>
      <c r="M17" s="17">
        <v>3721</v>
      </c>
      <c r="N17" s="17">
        <v>2259</v>
      </c>
      <c r="O17" s="17">
        <v>45441</v>
      </c>
      <c r="P17" s="17">
        <v>3894</v>
      </c>
      <c r="Q17" s="17">
        <v>2369</v>
      </c>
      <c r="R17" s="17">
        <v>44379</v>
      </c>
      <c r="S17" s="17">
        <v>3183</v>
      </c>
      <c r="T17" s="17">
        <v>2067</v>
      </c>
      <c r="U17" s="17">
        <v>40125</v>
      </c>
      <c r="V17" s="17">
        <v>3089</v>
      </c>
      <c r="W17" s="17">
        <v>1825</v>
      </c>
      <c r="X17" s="17">
        <v>41025</v>
      </c>
      <c r="Y17" s="17">
        <v>2476</v>
      </c>
      <c r="Z17" s="17">
        <v>1655</v>
      </c>
      <c r="AA17" s="17">
        <f>SUM(AA18:AA20)</f>
        <v>39142</v>
      </c>
      <c r="AB17" s="17">
        <f t="shared" ref="AB17" si="9">SUM(AB18:AB20)</f>
        <v>1933</v>
      </c>
      <c r="AC17" s="17">
        <f t="shared" ref="AC17" si="10">SUM(AC18:AC20)</f>
        <v>1288</v>
      </c>
      <c r="AD17" s="17">
        <f t="shared" ref="AD17" si="11">SUM(AD18:AD20)</f>
        <v>36337</v>
      </c>
      <c r="AE17" s="17">
        <f t="shared" ref="AE17" si="12">SUM(AE18:AE20)</f>
        <v>1800</v>
      </c>
      <c r="AF17" s="17">
        <f t="shared" ref="AF17" si="13">SUM(AF18:AF20)</f>
        <v>1183</v>
      </c>
    </row>
    <row r="18" spans="2:32" s="7" customFormat="1" ht="12" x14ac:dyDescent="0.2">
      <c r="B18" s="13" t="s">
        <v>0</v>
      </c>
      <c r="C18" s="14">
        <v>25812</v>
      </c>
      <c r="D18" s="14">
        <v>2129</v>
      </c>
      <c r="E18" s="14">
        <v>1513</v>
      </c>
      <c r="F18" s="14">
        <v>24092</v>
      </c>
      <c r="G18" s="14">
        <v>1663</v>
      </c>
      <c r="H18" s="14">
        <v>1311</v>
      </c>
      <c r="I18" s="14">
        <v>23356</v>
      </c>
      <c r="J18" s="14">
        <v>1664</v>
      </c>
      <c r="K18" s="14">
        <v>1131</v>
      </c>
      <c r="L18" s="14">
        <v>22703</v>
      </c>
      <c r="M18" s="14">
        <v>1867</v>
      </c>
      <c r="N18" s="14">
        <v>1100</v>
      </c>
      <c r="O18" s="14">
        <v>22233</v>
      </c>
      <c r="P18" s="14">
        <v>1960</v>
      </c>
      <c r="Q18" s="14">
        <v>1169</v>
      </c>
      <c r="R18" s="14">
        <v>21571</v>
      </c>
      <c r="S18" s="14">
        <v>1558</v>
      </c>
      <c r="T18" s="14">
        <v>1023</v>
      </c>
      <c r="U18" s="14">
        <v>19514</v>
      </c>
      <c r="V18" s="14">
        <v>1487</v>
      </c>
      <c r="W18" s="14">
        <v>914</v>
      </c>
      <c r="X18" s="14">
        <v>19996</v>
      </c>
      <c r="Y18" s="14">
        <v>1181</v>
      </c>
      <c r="Z18" s="14">
        <v>790</v>
      </c>
      <c r="AA18" s="14">
        <v>18987</v>
      </c>
      <c r="AB18" s="14">
        <v>981</v>
      </c>
      <c r="AC18" s="14">
        <v>674</v>
      </c>
      <c r="AD18" s="14">
        <v>17751</v>
      </c>
      <c r="AE18" s="14">
        <v>869</v>
      </c>
      <c r="AF18" s="14">
        <v>592</v>
      </c>
    </row>
    <row r="19" spans="2:32" s="7" customFormat="1" ht="12" x14ac:dyDescent="0.2">
      <c r="B19" s="13" t="s">
        <v>1</v>
      </c>
      <c r="C19" s="14">
        <v>26894</v>
      </c>
      <c r="D19" s="14">
        <v>2140</v>
      </c>
      <c r="E19" s="14">
        <v>1541</v>
      </c>
      <c r="F19" s="14">
        <v>24472</v>
      </c>
      <c r="G19" s="14">
        <v>1695</v>
      </c>
      <c r="H19" s="14">
        <v>1280</v>
      </c>
      <c r="I19" s="14">
        <v>24365</v>
      </c>
      <c r="J19" s="14">
        <v>1746</v>
      </c>
      <c r="K19" s="14">
        <v>1106</v>
      </c>
      <c r="L19" s="14">
        <v>23484</v>
      </c>
      <c r="M19" s="14">
        <v>1854</v>
      </c>
      <c r="N19" s="14">
        <v>1157</v>
      </c>
      <c r="O19" s="14">
        <v>23207</v>
      </c>
      <c r="P19" s="14">
        <v>1933</v>
      </c>
      <c r="Q19" s="14">
        <v>1200</v>
      </c>
      <c r="R19" s="14">
        <v>22806</v>
      </c>
      <c r="S19" s="14">
        <v>1625</v>
      </c>
      <c r="T19" s="14">
        <v>1044</v>
      </c>
      <c r="U19" s="14">
        <v>20610</v>
      </c>
      <c r="V19" s="14">
        <v>1602</v>
      </c>
      <c r="W19" s="14">
        <v>910</v>
      </c>
      <c r="X19" s="14">
        <v>21028</v>
      </c>
      <c r="Y19" s="14">
        <v>1295</v>
      </c>
      <c r="Z19" s="14">
        <v>865</v>
      </c>
      <c r="AA19" s="14">
        <v>20155</v>
      </c>
      <c r="AB19" s="14">
        <v>952</v>
      </c>
      <c r="AC19" s="14">
        <v>614</v>
      </c>
      <c r="AD19" s="14">
        <v>18586</v>
      </c>
      <c r="AE19" s="14">
        <v>931</v>
      </c>
      <c r="AF19" s="14">
        <v>591</v>
      </c>
    </row>
    <row r="20" spans="2:32" s="7" customFormat="1" ht="12" x14ac:dyDescent="0.2">
      <c r="B20" s="13" t="s">
        <v>16</v>
      </c>
      <c r="C20" s="14">
        <v>8</v>
      </c>
      <c r="D20" s="14">
        <v>4</v>
      </c>
      <c r="E20" s="14">
        <v>2</v>
      </c>
      <c r="F20" s="14">
        <v>12</v>
      </c>
      <c r="G20" s="14">
        <v>1</v>
      </c>
      <c r="H20" s="14">
        <v>1</v>
      </c>
      <c r="I20" s="14">
        <v>3</v>
      </c>
      <c r="J20" s="14">
        <v>0</v>
      </c>
      <c r="K20" s="14">
        <v>1</v>
      </c>
      <c r="L20" s="14">
        <v>4</v>
      </c>
      <c r="M20" s="14">
        <v>0</v>
      </c>
      <c r="N20" s="14">
        <v>2</v>
      </c>
      <c r="O20" s="14">
        <v>1</v>
      </c>
      <c r="P20" s="14">
        <v>1</v>
      </c>
      <c r="Q20" s="14">
        <v>0</v>
      </c>
      <c r="R20" s="14">
        <v>2</v>
      </c>
      <c r="S20" s="14">
        <v>0</v>
      </c>
      <c r="T20" s="14">
        <v>0</v>
      </c>
      <c r="U20" s="14">
        <v>1</v>
      </c>
      <c r="V20" s="14">
        <v>0</v>
      </c>
      <c r="W20" s="14">
        <v>1</v>
      </c>
      <c r="X20" s="14">
        <v>1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</row>
    <row r="21" spans="2:32" s="7" customFormat="1" ht="6" customHeight="1" x14ac:dyDescent="0.2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2:32" s="8" customFormat="1" ht="12" x14ac:dyDescent="0.2">
      <c r="B22" s="16" t="s">
        <v>7</v>
      </c>
      <c r="C22" s="17">
        <v>38864</v>
      </c>
      <c r="D22" s="17">
        <v>4175</v>
      </c>
      <c r="E22" s="17">
        <v>2317</v>
      </c>
      <c r="F22" s="17">
        <v>38088</v>
      </c>
      <c r="G22" s="17">
        <v>3284</v>
      </c>
      <c r="H22" s="17">
        <v>1963</v>
      </c>
      <c r="I22" s="17">
        <v>37566</v>
      </c>
      <c r="J22" s="17">
        <v>2834</v>
      </c>
      <c r="K22" s="17">
        <v>1633</v>
      </c>
      <c r="L22" s="17">
        <v>34448</v>
      </c>
      <c r="M22" s="17">
        <v>2029</v>
      </c>
      <c r="N22" s="17">
        <v>1110</v>
      </c>
      <c r="O22" s="17">
        <v>36547</v>
      </c>
      <c r="P22" s="17">
        <v>3299</v>
      </c>
      <c r="Q22" s="17">
        <v>1295</v>
      </c>
      <c r="R22" s="17">
        <v>33812</v>
      </c>
      <c r="S22" s="17">
        <v>2173</v>
      </c>
      <c r="T22" s="17">
        <v>1026</v>
      </c>
      <c r="U22" s="17">
        <v>33284</v>
      </c>
      <c r="V22" s="17">
        <v>2710</v>
      </c>
      <c r="W22" s="17">
        <v>1279</v>
      </c>
      <c r="X22" s="17">
        <v>32372</v>
      </c>
      <c r="Y22" s="17">
        <v>1816</v>
      </c>
      <c r="Z22" s="17">
        <v>989</v>
      </c>
      <c r="AA22" s="17">
        <f>SUM(AA23:AA25)</f>
        <v>30781</v>
      </c>
      <c r="AB22" s="17">
        <f t="shared" ref="AB22" si="14">SUM(AB23:AB25)</f>
        <v>1335</v>
      </c>
      <c r="AC22" s="17">
        <f t="shared" ref="AC22" si="15">SUM(AC23:AC25)</f>
        <v>790</v>
      </c>
      <c r="AD22" s="17">
        <f t="shared" ref="AD22" si="16">SUM(AD23:AD25)</f>
        <v>27993</v>
      </c>
      <c r="AE22" s="17">
        <f t="shared" ref="AE22" si="17">SUM(AE23:AE25)</f>
        <v>1084</v>
      </c>
      <c r="AF22" s="17">
        <f t="shared" ref="AF22" si="18">SUM(AF23:AF25)</f>
        <v>684</v>
      </c>
    </row>
    <row r="23" spans="2:32" s="7" customFormat="1" ht="12" x14ac:dyDescent="0.2">
      <c r="B23" s="13" t="s">
        <v>0</v>
      </c>
      <c r="C23" s="14">
        <v>18995</v>
      </c>
      <c r="D23" s="14">
        <v>2063</v>
      </c>
      <c r="E23" s="14">
        <v>1167</v>
      </c>
      <c r="F23" s="14">
        <v>18641</v>
      </c>
      <c r="G23" s="14">
        <v>1622</v>
      </c>
      <c r="H23" s="14">
        <v>981</v>
      </c>
      <c r="I23" s="14">
        <v>18283</v>
      </c>
      <c r="J23" s="14">
        <v>1404</v>
      </c>
      <c r="K23" s="14">
        <v>847</v>
      </c>
      <c r="L23" s="14">
        <v>16928</v>
      </c>
      <c r="M23" s="14">
        <v>1030</v>
      </c>
      <c r="N23" s="14">
        <v>563</v>
      </c>
      <c r="O23" s="14">
        <v>17597</v>
      </c>
      <c r="P23" s="14">
        <v>1591</v>
      </c>
      <c r="Q23" s="14">
        <v>642</v>
      </c>
      <c r="R23" s="14">
        <v>16658</v>
      </c>
      <c r="S23" s="14">
        <v>1096</v>
      </c>
      <c r="T23" s="14">
        <v>549</v>
      </c>
      <c r="U23" s="14">
        <v>16180</v>
      </c>
      <c r="V23" s="14">
        <v>1325</v>
      </c>
      <c r="W23" s="14">
        <v>665</v>
      </c>
      <c r="X23" s="14">
        <v>15805</v>
      </c>
      <c r="Y23" s="14">
        <v>873</v>
      </c>
      <c r="Z23" s="14">
        <v>483</v>
      </c>
      <c r="AA23" s="14">
        <v>15219</v>
      </c>
      <c r="AB23" s="14">
        <v>662</v>
      </c>
      <c r="AC23" s="14">
        <v>406</v>
      </c>
      <c r="AD23" s="14">
        <v>13732</v>
      </c>
      <c r="AE23" s="14">
        <v>551</v>
      </c>
      <c r="AF23" s="14">
        <v>316</v>
      </c>
    </row>
    <row r="24" spans="2:32" s="7" customFormat="1" ht="12" x14ac:dyDescent="0.2">
      <c r="B24" s="13" t="s">
        <v>1</v>
      </c>
      <c r="C24" s="14">
        <v>19846</v>
      </c>
      <c r="D24" s="14">
        <v>2111</v>
      </c>
      <c r="E24" s="14">
        <v>1144</v>
      </c>
      <c r="F24" s="14">
        <v>19435</v>
      </c>
      <c r="G24" s="14">
        <v>1660</v>
      </c>
      <c r="H24" s="14">
        <v>981</v>
      </c>
      <c r="I24" s="14">
        <v>19276</v>
      </c>
      <c r="J24" s="14">
        <v>1429</v>
      </c>
      <c r="K24" s="14">
        <v>785</v>
      </c>
      <c r="L24" s="14">
        <v>17519</v>
      </c>
      <c r="M24" s="14">
        <v>999</v>
      </c>
      <c r="N24" s="14">
        <v>547</v>
      </c>
      <c r="O24" s="14">
        <v>18950</v>
      </c>
      <c r="P24" s="14">
        <v>1708</v>
      </c>
      <c r="Q24" s="14">
        <v>653</v>
      </c>
      <c r="R24" s="14">
        <v>17154</v>
      </c>
      <c r="S24" s="14">
        <v>1077</v>
      </c>
      <c r="T24" s="14">
        <v>477</v>
      </c>
      <c r="U24" s="14">
        <v>17104</v>
      </c>
      <c r="V24" s="14">
        <v>1385</v>
      </c>
      <c r="W24" s="14">
        <v>613</v>
      </c>
      <c r="X24" s="14">
        <v>16567</v>
      </c>
      <c r="Y24" s="14">
        <v>943</v>
      </c>
      <c r="Z24" s="14">
        <v>506</v>
      </c>
      <c r="AA24" s="14">
        <v>15562</v>
      </c>
      <c r="AB24" s="14">
        <v>673</v>
      </c>
      <c r="AC24" s="14">
        <v>384</v>
      </c>
      <c r="AD24" s="14">
        <v>14261</v>
      </c>
      <c r="AE24" s="14">
        <v>533</v>
      </c>
      <c r="AF24" s="14">
        <v>368</v>
      </c>
    </row>
    <row r="25" spans="2:32" s="7" customFormat="1" ht="12" x14ac:dyDescent="0.2">
      <c r="B25" s="13" t="s">
        <v>16</v>
      </c>
      <c r="C25" s="14">
        <v>23</v>
      </c>
      <c r="D25" s="14">
        <v>1</v>
      </c>
      <c r="E25" s="14">
        <v>6</v>
      </c>
      <c r="F25" s="14">
        <v>12</v>
      </c>
      <c r="G25" s="14">
        <v>2</v>
      </c>
      <c r="H25" s="14">
        <v>1</v>
      </c>
      <c r="I25" s="14">
        <v>7</v>
      </c>
      <c r="J25" s="14">
        <v>1</v>
      </c>
      <c r="K25" s="14">
        <v>1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1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</row>
    <row r="26" spans="2:32" s="7" customFormat="1" ht="6" customHeight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2:32" s="8" customFormat="1" ht="12" x14ac:dyDescent="0.2">
      <c r="B27" s="16" t="s">
        <v>8</v>
      </c>
      <c r="C27" s="17">
        <v>10517</v>
      </c>
      <c r="D27" s="17">
        <v>906</v>
      </c>
      <c r="E27" s="17">
        <v>583</v>
      </c>
      <c r="F27" s="17">
        <v>10232</v>
      </c>
      <c r="G27" s="17">
        <v>754</v>
      </c>
      <c r="H27" s="17">
        <v>465</v>
      </c>
      <c r="I27" s="17">
        <v>9628</v>
      </c>
      <c r="J27" s="17">
        <v>622</v>
      </c>
      <c r="K27" s="17">
        <v>490</v>
      </c>
      <c r="L27" s="17">
        <v>9271</v>
      </c>
      <c r="M27" s="17">
        <v>440</v>
      </c>
      <c r="N27" s="17">
        <v>370</v>
      </c>
      <c r="O27" s="17">
        <v>9782</v>
      </c>
      <c r="P27" s="17">
        <v>663</v>
      </c>
      <c r="Q27" s="17">
        <v>399</v>
      </c>
      <c r="R27" s="17">
        <v>9193</v>
      </c>
      <c r="S27" s="17">
        <v>420</v>
      </c>
      <c r="T27" s="17">
        <v>341</v>
      </c>
      <c r="U27" s="17">
        <v>8551</v>
      </c>
      <c r="V27" s="17">
        <v>519</v>
      </c>
      <c r="W27" s="17">
        <v>336</v>
      </c>
      <c r="X27" s="17">
        <v>8757</v>
      </c>
      <c r="Y27" s="17">
        <v>323</v>
      </c>
      <c r="Z27" s="17">
        <v>245</v>
      </c>
      <c r="AA27" s="17">
        <f>SUM(AA28:AA30)</f>
        <v>8244</v>
      </c>
      <c r="AB27" s="17">
        <f t="shared" ref="AB27" si="19">SUM(AB28:AB30)</f>
        <v>252</v>
      </c>
      <c r="AC27" s="17">
        <f t="shared" ref="AC27" si="20">SUM(AC28:AC30)</f>
        <v>165</v>
      </c>
      <c r="AD27" s="17">
        <f t="shared" ref="AD27" si="21">SUM(AD28:AD30)</f>
        <v>7793</v>
      </c>
      <c r="AE27" s="17">
        <f t="shared" ref="AE27" si="22">SUM(AE28:AE30)</f>
        <v>208</v>
      </c>
      <c r="AF27" s="17">
        <f t="shared" ref="AF27" si="23">SUM(AF28:AF30)</f>
        <v>159</v>
      </c>
    </row>
    <row r="28" spans="2:32" s="7" customFormat="1" ht="12" x14ac:dyDescent="0.2">
      <c r="B28" s="13" t="s">
        <v>0</v>
      </c>
      <c r="C28" s="14">
        <v>5190</v>
      </c>
      <c r="D28" s="14">
        <v>442</v>
      </c>
      <c r="E28" s="14">
        <v>297</v>
      </c>
      <c r="F28" s="14">
        <v>5065</v>
      </c>
      <c r="G28" s="14">
        <v>381</v>
      </c>
      <c r="H28" s="14">
        <v>218</v>
      </c>
      <c r="I28" s="14">
        <v>4757</v>
      </c>
      <c r="J28" s="14">
        <v>327</v>
      </c>
      <c r="K28" s="14">
        <v>253</v>
      </c>
      <c r="L28" s="14">
        <v>4548</v>
      </c>
      <c r="M28" s="14">
        <v>211</v>
      </c>
      <c r="N28" s="14">
        <v>171</v>
      </c>
      <c r="O28" s="14">
        <v>4775</v>
      </c>
      <c r="P28" s="14">
        <v>336</v>
      </c>
      <c r="Q28" s="14">
        <v>198</v>
      </c>
      <c r="R28" s="14">
        <v>4514</v>
      </c>
      <c r="S28" s="14">
        <v>210</v>
      </c>
      <c r="T28" s="14">
        <v>184</v>
      </c>
      <c r="U28" s="14">
        <v>4147</v>
      </c>
      <c r="V28" s="14">
        <v>261</v>
      </c>
      <c r="W28" s="14">
        <v>194</v>
      </c>
      <c r="X28" s="14">
        <v>4357</v>
      </c>
      <c r="Y28" s="14">
        <v>178</v>
      </c>
      <c r="Z28" s="14">
        <v>118</v>
      </c>
      <c r="AA28" s="14">
        <v>4044</v>
      </c>
      <c r="AB28" s="14">
        <v>140</v>
      </c>
      <c r="AC28" s="14">
        <v>91</v>
      </c>
      <c r="AD28" s="14">
        <v>3880</v>
      </c>
      <c r="AE28" s="14">
        <v>104</v>
      </c>
      <c r="AF28" s="14">
        <v>81</v>
      </c>
    </row>
    <row r="29" spans="2:32" s="7" customFormat="1" ht="12" x14ac:dyDescent="0.2">
      <c r="B29" s="13" t="s">
        <v>1</v>
      </c>
      <c r="C29" s="14">
        <v>5326</v>
      </c>
      <c r="D29" s="14">
        <v>464</v>
      </c>
      <c r="E29" s="14">
        <v>286</v>
      </c>
      <c r="F29" s="14">
        <v>5167</v>
      </c>
      <c r="G29" s="14">
        <v>373</v>
      </c>
      <c r="H29" s="14">
        <v>247</v>
      </c>
      <c r="I29" s="14">
        <v>4871</v>
      </c>
      <c r="J29" s="14">
        <v>295</v>
      </c>
      <c r="K29" s="14">
        <v>237</v>
      </c>
      <c r="L29" s="14">
        <v>4722</v>
      </c>
      <c r="M29" s="14">
        <v>229</v>
      </c>
      <c r="N29" s="14">
        <v>199</v>
      </c>
      <c r="O29" s="14">
        <v>5007</v>
      </c>
      <c r="P29" s="14">
        <v>327</v>
      </c>
      <c r="Q29" s="14">
        <v>201</v>
      </c>
      <c r="R29" s="14">
        <v>4679</v>
      </c>
      <c r="S29" s="14">
        <v>210</v>
      </c>
      <c r="T29" s="14">
        <v>157</v>
      </c>
      <c r="U29" s="14">
        <v>4404</v>
      </c>
      <c r="V29" s="14">
        <v>258</v>
      </c>
      <c r="W29" s="14">
        <v>142</v>
      </c>
      <c r="X29" s="14">
        <v>4400</v>
      </c>
      <c r="Y29" s="14">
        <v>145</v>
      </c>
      <c r="Z29" s="14">
        <v>127</v>
      </c>
      <c r="AA29" s="14">
        <v>4200</v>
      </c>
      <c r="AB29" s="14">
        <v>112</v>
      </c>
      <c r="AC29" s="14">
        <v>74</v>
      </c>
      <c r="AD29" s="14">
        <v>3913</v>
      </c>
      <c r="AE29" s="14">
        <v>104</v>
      </c>
      <c r="AF29" s="14">
        <v>78</v>
      </c>
    </row>
    <row r="30" spans="2:32" s="7" customFormat="1" ht="12" x14ac:dyDescent="0.2">
      <c r="B30" s="13" t="s">
        <v>16</v>
      </c>
      <c r="C30" s="14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</row>
    <row r="31" spans="2:32" s="7" customFormat="1" ht="6" customHeight="1" x14ac:dyDescent="0.2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2:32" s="8" customFormat="1" ht="12" x14ac:dyDescent="0.2">
      <c r="B32" s="16" t="s">
        <v>9</v>
      </c>
      <c r="C32" s="17">
        <v>15902</v>
      </c>
      <c r="D32" s="17">
        <v>1705</v>
      </c>
      <c r="E32" s="17">
        <v>1002</v>
      </c>
      <c r="F32" s="17">
        <v>15010</v>
      </c>
      <c r="G32" s="17">
        <v>1392</v>
      </c>
      <c r="H32" s="17">
        <v>962</v>
      </c>
      <c r="I32" s="17">
        <v>14025</v>
      </c>
      <c r="J32" s="17">
        <v>1101</v>
      </c>
      <c r="K32" s="17">
        <v>803</v>
      </c>
      <c r="L32" s="17">
        <v>13281</v>
      </c>
      <c r="M32" s="17">
        <v>757</v>
      </c>
      <c r="N32" s="17">
        <v>537</v>
      </c>
      <c r="O32" s="17">
        <v>13654</v>
      </c>
      <c r="P32" s="17">
        <v>1012</v>
      </c>
      <c r="Q32" s="17">
        <v>512</v>
      </c>
      <c r="R32" s="17">
        <v>13823</v>
      </c>
      <c r="S32" s="17">
        <v>832</v>
      </c>
      <c r="T32" s="17">
        <v>477</v>
      </c>
      <c r="U32" s="17">
        <v>13452</v>
      </c>
      <c r="V32" s="17">
        <v>916</v>
      </c>
      <c r="W32" s="17">
        <v>483</v>
      </c>
      <c r="X32" s="17">
        <v>13485</v>
      </c>
      <c r="Y32" s="17">
        <v>600</v>
      </c>
      <c r="Z32" s="17">
        <v>399</v>
      </c>
      <c r="AA32" s="17">
        <f>SUM(AA33:AA35)</f>
        <v>12831</v>
      </c>
      <c r="AB32" s="17">
        <f t="shared" ref="AB32" si="24">SUM(AB33:AB35)</f>
        <v>405</v>
      </c>
      <c r="AC32" s="17">
        <f t="shared" ref="AC32" si="25">SUM(AC33:AC35)</f>
        <v>297</v>
      </c>
      <c r="AD32" s="17">
        <f t="shared" ref="AD32" si="26">SUM(AD33:AD35)</f>
        <v>11830</v>
      </c>
      <c r="AE32" s="17">
        <f t="shared" ref="AE32" si="27">SUM(AE33:AE35)</f>
        <v>351</v>
      </c>
      <c r="AF32" s="17">
        <f t="shared" ref="AF32" si="28">SUM(AF33:AF35)</f>
        <v>213</v>
      </c>
    </row>
    <row r="33" spans="2:32" s="7" customFormat="1" ht="12" x14ac:dyDescent="0.2">
      <c r="B33" s="13" t="s">
        <v>0</v>
      </c>
      <c r="C33" s="14">
        <v>7865</v>
      </c>
      <c r="D33" s="14">
        <v>839</v>
      </c>
      <c r="E33" s="14">
        <v>514</v>
      </c>
      <c r="F33" s="14">
        <v>7242</v>
      </c>
      <c r="G33" s="14">
        <v>693</v>
      </c>
      <c r="H33" s="14">
        <v>477</v>
      </c>
      <c r="I33" s="14">
        <v>6758</v>
      </c>
      <c r="J33" s="14">
        <v>550</v>
      </c>
      <c r="K33" s="14">
        <v>419</v>
      </c>
      <c r="L33" s="14">
        <v>6580</v>
      </c>
      <c r="M33" s="14">
        <v>363</v>
      </c>
      <c r="N33" s="14">
        <v>257</v>
      </c>
      <c r="O33" s="14">
        <v>6652</v>
      </c>
      <c r="P33" s="14">
        <v>485</v>
      </c>
      <c r="Q33" s="14">
        <v>262</v>
      </c>
      <c r="R33" s="14">
        <v>6867</v>
      </c>
      <c r="S33" s="14">
        <v>424</v>
      </c>
      <c r="T33" s="14">
        <v>254</v>
      </c>
      <c r="U33" s="14">
        <v>6598</v>
      </c>
      <c r="V33" s="14">
        <v>456</v>
      </c>
      <c r="W33" s="14">
        <v>253</v>
      </c>
      <c r="X33" s="14">
        <v>6617</v>
      </c>
      <c r="Y33" s="14">
        <v>293</v>
      </c>
      <c r="Z33" s="14">
        <v>192</v>
      </c>
      <c r="AA33" s="14">
        <v>6272</v>
      </c>
      <c r="AB33" s="14">
        <v>193</v>
      </c>
      <c r="AC33" s="14">
        <v>150</v>
      </c>
      <c r="AD33" s="14">
        <v>5774</v>
      </c>
      <c r="AE33" s="14">
        <v>182</v>
      </c>
      <c r="AF33" s="14">
        <v>108</v>
      </c>
    </row>
    <row r="34" spans="2:32" s="7" customFormat="1" ht="12" x14ac:dyDescent="0.2">
      <c r="B34" s="13" t="s">
        <v>1</v>
      </c>
      <c r="C34" s="14">
        <v>8033</v>
      </c>
      <c r="D34" s="14">
        <v>866</v>
      </c>
      <c r="E34" s="14">
        <v>487</v>
      </c>
      <c r="F34" s="14">
        <v>7765</v>
      </c>
      <c r="G34" s="14">
        <v>699</v>
      </c>
      <c r="H34" s="14">
        <v>485</v>
      </c>
      <c r="I34" s="14">
        <v>7265</v>
      </c>
      <c r="J34" s="14">
        <v>551</v>
      </c>
      <c r="K34" s="14">
        <v>384</v>
      </c>
      <c r="L34" s="14">
        <v>6700</v>
      </c>
      <c r="M34" s="14">
        <v>394</v>
      </c>
      <c r="N34" s="14">
        <v>280</v>
      </c>
      <c r="O34" s="14">
        <v>7002</v>
      </c>
      <c r="P34" s="14">
        <v>527</v>
      </c>
      <c r="Q34" s="14">
        <v>250</v>
      </c>
      <c r="R34" s="14">
        <v>6956</v>
      </c>
      <c r="S34" s="14">
        <v>408</v>
      </c>
      <c r="T34" s="14">
        <v>223</v>
      </c>
      <c r="U34" s="14">
        <v>6854</v>
      </c>
      <c r="V34" s="14">
        <v>460</v>
      </c>
      <c r="W34" s="14">
        <v>230</v>
      </c>
      <c r="X34" s="14">
        <v>6868</v>
      </c>
      <c r="Y34" s="14">
        <v>307</v>
      </c>
      <c r="Z34" s="14">
        <v>207</v>
      </c>
      <c r="AA34" s="14">
        <v>6559</v>
      </c>
      <c r="AB34" s="14">
        <v>212</v>
      </c>
      <c r="AC34" s="14">
        <v>147</v>
      </c>
      <c r="AD34" s="14">
        <v>6056</v>
      </c>
      <c r="AE34" s="14">
        <v>169</v>
      </c>
      <c r="AF34" s="14">
        <v>105</v>
      </c>
    </row>
    <row r="35" spans="2:32" s="7" customFormat="1" ht="12" x14ac:dyDescent="0.2">
      <c r="B35" s="13" t="s">
        <v>16</v>
      </c>
      <c r="C35" s="14">
        <v>4</v>
      </c>
      <c r="D35" s="14">
        <v>0</v>
      </c>
      <c r="E35" s="14">
        <v>1</v>
      </c>
      <c r="F35" s="14">
        <v>3</v>
      </c>
      <c r="G35" s="14">
        <v>0</v>
      </c>
      <c r="H35" s="14">
        <v>0</v>
      </c>
      <c r="I35" s="14">
        <v>2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</row>
    <row r="36" spans="2:32" s="7" customFormat="1" ht="6" customHeight="1" x14ac:dyDescent="0.2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2:32" s="8" customFormat="1" ht="12" x14ac:dyDescent="0.2">
      <c r="B37" s="16" t="s">
        <v>10</v>
      </c>
      <c r="C37" s="17">
        <v>10971</v>
      </c>
      <c r="D37" s="17">
        <v>658</v>
      </c>
      <c r="E37" s="17">
        <v>422</v>
      </c>
      <c r="F37" s="17">
        <v>10547</v>
      </c>
      <c r="G37" s="17">
        <v>606</v>
      </c>
      <c r="H37" s="17">
        <v>412</v>
      </c>
      <c r="I37" s="17">
        <v>10115</v>
      </c>
      <c r="J37" s="17">
        <v>535</v>
      </c>
      <c r="K37" s="17">
        <v>317</v>
      </c>
      <c r="L37" s="17">
        <v>8901</v>
      </c>
      <c r="M37" s="17">
        <v>428</v>
      </c>
      <c r="N37" s="17">
        <v>267</v>
      </c>
      <c r="O37" s="17">
        <v>8849</v>
      </c>
      <c r="P37" s="17">
        <v>793</v>
      </c>
      <c r="Q37" s="17">
        <v>322</v>
      </c>
      <c r="R37" s="17">
        <v>7817</v>
      </c>
      <c r="S37" s="17">
        <v>507</v>
      </c>
      <c r="T37" s="17">
        <v>294</v>
      </c>
      <c r="U37" s="17">
        <v>7687</v>
      </c>
      <c r="V37" s="17">
        <v>733</v>
      </c>
      <c r="W37" s="17">
        <v>457</v>
      </c>
      <c r="X37" s="17">
        <v>7318</v>
      </c>
      <c r="Y37" s="17">
        <v>486</v>
      </c>
      <c r="Z37" s="17">
        <v>400</v>
      </c>
      <c r="AA37" s="17">
        <f>SUM(AA38:AA40)</f>
        <v>7042</v>
      </c>
      <c r="AB37" s="17">
        <f t="shared" ref="AB37" si="29">SUM(AB38:AB40)</f>
        <v>292</v>
      </c>
      <c r="AC37" s="17">
        <f t="shared" ref="AC37" si="30">SUM(AC38:AC40)</f>
        <v>273</v>
      </c>
      <c r="AD37" s="17">
        <f t="shared" ref="AD37" si="31">SUM(AD38:AD40)</f>
        <v>6595</v>
      </c>
      <c r="AE37" s="17">
        <f t="shared" ref="AE37" si="32">SUM(AE38:AE40)</f>
        <v>230</v>
      </c>
      <c r="AF37" s="17">
        <f t="shared" ref="AF37" si="33">SUM(AF38:AF40)</f>
        <v>213</v>
      </c>
    </row>
    <row r="38" spans="2:32" s="7" customFormat="1" ht="12" x14ac:dyDescent="0.2">
      <c r="B38" s="13" t="s">
        <v>0</v>
      </c>
      <c r="C38" s="14">
        <v>5461</v>
      </c>
      <c r="D38" s="14">
        <v>339</v>
      </c>
      <c r="E38" s="14">
        <v>187</v>
      </c>
      <c r="F38" s="14">
        <v>5088</v>
      </c>
      <c r="G38" s="14">
        <v>293</v>
      </c>
      <c r="H38" s="14">
        <v>211</v>
      </c>
      <c r="I38" s="14">
        <v>5017</v>
      </c>
      <c r="J38" s="14">
        <v>278</v>
      </c>
      <c r="K38" s="14">
        <v>164</v>
      </c>
      <c r="L38" s="14">
        <v>4313</v>
      </c>
      <c r="M38" s="14">
        <v>204</v>
      </c>
      <c r="N38" s="14">
        <v>132</v>
      </c>
      <c r="O38" s="14">
        <v>4314</v>
      </c>
      <c r="P38" s="14">
        <v>396</v>
      </c>
      <c r="Q38" s="14">
        <v>155</v>
      </c>
      <c r="R38" s="14">
        <v>3926</v>
      </c>
      <c r="S38" s="14">
        <v>232</v>
      </c>
      <c r="T38" s="14">
        <v>142</v>
      </c>
      <c r="U38" s="14">
        <v>3817</v>
      </c>
      <c r="V38" s="14">
        <v>367</v>
      </c>
      <c r="W38" s="14">
        <v>230</v>
      </c>
      <c r="X38" s="14">
        <v>3561</v>
      </c>
      <c r="Y38" s="14">
        <v>255</v>
      </c>
      <c r="Z38" s="14">
        <v>203</v>
      </c>
      <c r="AA38" s="14">
        <v>3354</v>
      </c>
      <c r="AB38" s="14">
        <v>149</v>
      </c>
      <c r="AC38" s="14">
        <v>131</v>
      </c>
      <c r="AD38" s="14">
        <v>3227</v>
      </c>
      <c r="AE38" s="14">
        <v>112</v>
      </c>
      <c r="AF38" s="14">
        <v>111</v>
      </c>
    </row>
    <row r="39" spans="2:32" s="7" customFormat="1" ht="12" x14ac:dyDescent="0.2">
      <c r="B39" s="13" t="s">
        <v>1</v>
      </c>
      <c r="C39" s="14">
        <v>5508</v>
      </c>
      <c r="D39" s="14">
        <v>319</v>
      </c>
      <c r="E39" s="14">
        <v>235</v>
      </c>
      <c r="F39" s="14">
        <v>5458</v>
      </c>
      <c r="G39" s="14">
        <v>313</v>
      </c>
      <c r="H39" s="14">
        <v>199</v>
      </c>
      <c r="I39" s="14">
        <v>5095</v>
      </c>
      <c r="J39" s="14">
        <v>256</v>
      </c>
      <c r="K39" s="14">
        <v>153</v>
      </c>
      <c r="L39" s="14">
        <v>4587</v>
      </c>
      <c r="M39" s="14">
        <v>224</v>
      </c>
      <c r="N39" s="14">
        <v>135</v>
      </c>
      <c r="O39" s="14">
        <v>4535</v>
      </c>
      <c r="P39" s="14">
        <v>397</v>
      </c>
      <c r="Q39" s="14">
        <v>167</v>
      </c>
      <c r="R39" s="14">
        <v>3891</v>
      </c>
      <c r="S39" s="14">
        <v>275</v>
      </c>
      <c r="T39" s="14">
        <v>152</v>
      </c>
      <c r="U39" s="14">
        <v>3870</v>
      </c>
      <c r="V39" s="14">
        <v>366</v>
      </c>
      <c r="W39" s="14">
        <v>227</v>
      </c>
      <c r="X39" s="14">
        <v>3757</v>
      </c>
      <c r="Y39" s="14">
        <v>231</v>
      </c>
      <c r="Z39" s="14">
        <v>197</v>
      </c>
      <c r="AA39" s="14">
        <v>3688</v>
      </c>
      <c r="AB39" s="14">
        <v>143</v>
      </c>
      <c r="AC39" s="14">
        <v>142</v>
      </c>
      <c r="AD39" s="14">
        <v>3368</v>
      </c>
      <c r="AE39" s="14">
        <v>118</v>
      </c>
      <c r="AF39" s="14">
        <v>102</v>
      </c>
    </row>
    <row r="40" spans="2:32" s="7" customFormat="1" ht="12" x14ac:dyDescent="0.2">
      <c r="B40" s="13" t="s">
        <v>16</v>
      </c>
      <c r="C40" s="14">
        <v>2</v>
      </c>
      <c r="D40" s="14">
        <v>0</v>
      </c>
      <c r="E40" s="14">
        <v>0</v>
      </c>
      <c r="F40" s="14">
        <v>1</v>
      </c>
      <c r="G40" s="14">
        <v>0</v>
      </c>
      <c r="H40" s="14">
        <v>2</v>
      </c>
      <c r="I40" s="14">
        <v>3</v>
      </c>
      <c r="J40" s="14">
        <v>1</v>
      </c>
      <c r="K40" s="14">
        <v>0</v>
      </c>
      <c r="L40" s="14">
        <v>1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</row>
    <row r="41" spans="2:32" s="7" customFormat="1" ht="6" customHeight="1" x14ac:dyDescent="0.2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2:32" s="8" customFormat="1" ht="12" x14ac:dyDescent="0.2">
      <c r="B42" s="16" t="s">
        <v>11</v>
      </c>
      <c r="C42" s="17">
        <v>54322</v>
      </c>
      <c r="D42" s="17">
        <v>9185</v>
      </c>
      <c r="E42" s="17">
        <v>6545</v>
      </c>
      <c r="F42" s="17">
        <v>52487</v>
      </c>
      <c r="G42" s="17">
        <v>8375</v>
      </c>
      <c r="H42" s="17">
        <v>6428</v>
      </c>
      <c r="I42" s="17">
        <v>54267</v>
      </c>
      <c r="J42" s="17">
        <v>8620</v>
      </c>
      <c r="K42" s="17">
        <v>6617</v>
      </c>
      <c r="L42" s="17">
        <v>46561</v>
      </c>
      <c r="M42" s="17">
        <v>6040</v>
      </c>
      <c r="N42" s="17">
        <v>4570</v>
      </c>
      <c r="O42" s="17">
        <v>46500</v>
      </c>
      <c r="P42" s="17">
        <v>7481</v>
      </c>
      <c r="Q42" s="17">
        <v>4922</v>
      </c>
      <c r="R42" s="17">
        <v>44935</v>
      </c>
      <c r="S42" s="17">
        <v>8425</v>
      </c>
      <c r="T42" s="17">
        <v>5078</v>
      </c>
      <c r="U42" s="17">
        <v>47611</v>
      </c>
      <c r="V42" s="17">
        <v>11201</v>
      </c>
      <c r="W42" s="17">
        <v>7339</v>
      </c>
      <c r="X42" s="17">
        <v>47057</v>
      </c>
      <c r="Y42" s="17">
        <v>7262</v>
      </c>
      <c r="Z42" s="17">
        <v>6673</v>
      </c>
      <c r="AA42" s="17">
        <f>SUM(AA43:AA45)</f>
        <v>48112</v>
      </c>
      <c r="AB42" s="17">
        <f t="shared" ref="AB42" si="34">SUM(AB43:AB45)</f>
        <v>6479</v>
      </c>
      <c r="AC42" s="17">
        <f t="shared" ref="AC42" si="35">SUM(AC43:AC45)</f>
        <v>6013</v>
      </c>
      <c r="AD42" s="17">
        <f t="shared" ref="AD42" si="36">SUM(AD43:AD45)</f>
        <v>44456</v>
      </c>
      <c r="AE42" s="17">
        <f t="shared" ref="AE42" si="37">SUM(AE43:AE45)</f>
        <v>6454</v>
      </c>
      <c r="AF42" s="17">
        <f t="shared" ref="AF42" si="38">SUM(AF43:AF45)</f>
        <v>5509</v>
      </c>
    </row>
    <row r="43" spans="2:32" s="7" customFormat="1" ht="12" x14ac:dyDescent="0.2">
      <c r="B43" s="13" t="s">
        <v>0</v>
      </c>
      <c r="C43" s="14">
        <v>26441</v>
      </c>
      <c r="D43" s="14">
        <v>4462</v>
      </c>
      <c r="E43" s="14">
        <v>3285</v>
      </c>
      <c r="F43" s="14">
        <v>25710</v>
      </c>
      <c r="G43" s="14">
        <v>4112</v>
      </c>
      <c r="H43" s="14">
        <v>3185</v>
      </c>
      <c r="I43" s="14">
        <v>26465</v>
      </c>
      <c r="J43" s="14">
        <v>4193</v>
      </c>
      <c r="K43" s="14">
        <v>3314</v>
      </c>
      <c r="L43" s="14">
        <v>22703</v>
      </c>
      <c r="M43" s="14">
        <v>2979</v>
      </c>
      <c r="N43" s="14">
        <v>2254</v>
      </c>
      <c r="O43" s="14">
        <v>22680</v>
      </c>
      <c r="P43" s="14">
        <v>3673</v>
      </c>
      <c r="Q43" s="14">
        <v>2425</v>
      </c>
      <c r="R43" s="14">
        <v>21927</v>
      </c>
      <c r="S43" s="14">
        <v>4068</v>
      </c>
      <c r="T43" s="14">
        <v>2548</v>
      </c>
      <c r="U43" s="14">
        <v>23046</v>
      </c>
      <c r="V43" s="14">
        <v>5489</v>
      </c>
      <c r="W43" s="14">
        <v>3668</v>
      </c>
      <c r="X43" s="14">
        <v>22932</v>
      </c>
      <c r="Y43" s="14">
        <v>3512</v>
      </c>
      <c r="Z43" s="14">
        <v>3324</v>
      </c>
      <c r="AA43" s="14">
        <v>23338</v>
      </c>
      <c r="AB43" s="14">
        <v>3143</v>
      </c>
      <c r="AC43" s="14">
        <v>2948</v>
      </c>
      <c r="AD43" s="14">
        <v>21841</v>
      </c>
      <c r="AE43" s="14">
        <v>3202</v>
      </c>
      <c r="AF43" s="14">
        <v>2678</v>
      </c>
    </row>
    <row r="44" spans="2:32" s="7" customFormat="1" ht="12" x14ac:dyDescent="0.2">
      <c r="B44" s="13" t="s">
        <v>1</v>
      </c>
      <c r="C44" s="14">
        <v>27843</v>
      </c>
      <c r="D44" s="14">
        <v>4713</v>
      </c>
      <c r="E44" s="14">
        <v>3254</v>
      </c>
      <c r="F44" s="14">
        <v>26760</v>
      </c>
      <c r="G44" s="14">
        <v>4261</v>
      </c>
      <c r="H44" s="14">
        <v>3240</v>
      </c>
      <c r="I44" s="14">
        <v>27790</v>
      </c>
      <c r="J44" s="14">
        <v>4424</v>
      </c>
      <c r="K44" s="14">
        <v>3299</v>
      </c>
      <c r="L44" s="14">
        <v>23857</v>
      </c>
      <c r="M44" s="14">
        <v>3060</v>
      </c>
      <c r="N44" s="14">
        <v>2315</v>
      </c>
      <c r="O44" s="14">
        <v>23820</v>
      </c>
      <c r="P44" s="14">
        <v>3808</v>
      </c>
      <c r="Q44" s="14">
        <v>2497</v>
      </c>
      <c r="R44" s="14">
        <v>23008</v>
      </c>
      <c r="S44" s="14">
        <v>4357</v>
      </c>
      <c r="T44" s="14">
        <v>2530</v>
      </c>
      <c r="U44" s="14">
        <v>24565</v>
      </c>
      <c r="V44" s="14">
        <v>5712</v>
      </c>
      <c r="W44" s="14">
        <v>3671</v>
      </c>
      <c r="X44" s="14">
        <v>24125</v>
      </c>
      <c r="Y44" s="14">
        <v>3750</v>
      </c>
      <c r="Z44" s="14">
        <v>3348</v>
      </c>
      <c r="AA44" s="14">
        <v>24774</v>
      </c>
      <c r="AB44" s="14">
        <v>3336</v>
      </c>
      <c r="AC44" s="14">
        <v>3065</v>
      </c>
      <c r="AD44" s="14">
        <v>22615</v>
      </c>
      <c r="AE44" s="14">
        <v>3252</v>
      </c>
      <c r="AF44" s="14">
        <v>2831</v>
      </c>
    </row>
    <row r="45" spans="2:32" s="7" customFormat="1" ht="12" x14ac:dyDescent="0.2">
      <c r="B45" s="13" t="s">
        <v>16</v>
      </c>
      <c r="C45" s="14">
        <v>38</v>
      </c>
      <c r="D45" s="14">
        <v>10</v>
      </c>
      <c r="E45" s="14">
        <v>6</v>
      </c>
      <c r="F45" s="14">
        <v>17</v>
      </c>
      <c r="G45" s="14">
        <v>2</v>
      </c>
      <c r="H45" s="14">
        <v>3</v>
      </c>
      <c r="I45" s="14">
        <v>12</v>
      </c>
      <c r="J45" s="14">
        <v>3</v>
      </c>
      <c r="K45" s="14">
        <v>4</v>
      </c>
      <c r="L45" s="14">
        <v>1</v>
      </c>
      <c r="M45" s="14">
        <v>1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1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</row>
    <row r="46" spans="2:32" s="7" customFormat="1" ht="6" customHeight="1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2:32" s="8" customFormat="1" ht="12" x14ac:dyDescent="0.2">
      <c r="B47" s="16" t="s">
        <v>12</v>
      </c>
      <c r="C47" s="17">
        <v>11888</v>
      </c>
      <c r="D47" s="17">
        <v>2036</v>
      </c>
      <c r="E47" s="17">
        <v>1322</v>
      </c>
      <c r="F47" s="17">
        <v>11020</v>
      </c>
      <c r="G47" s="17">
        <v>1590</v>
      </c>
      <c r="H47" s="17">
        <v>1140</v>
      </c>
      <c r="I47" s="17">
        <v>11386</v>
      </c>
      <c r="J47" s="17">
        <v>1293</v>
      </c>
      <c r="K47" s="17">
        <v>899</v>
      </c>
      <c r="L47" s="17">
        <v>8598</v>
      </c>
      <c r="M47" s="17">
        <v>871</v>
      </c>
      <c r="N47" s="17">
        <v>648</v>
      </c>
      <c r="O47" s="17">
        <v>10294</v>
      </c>
      <c r="P47" s="17">
        <v>1859</v>
      </c>
      <c r="Q47" s="17">
        <v>889</v>
      </c>
      <c r="R47" s="17">
        <v>8827</v>
      </c>
      <c r="S47" s="17">
        <v>1344</v>
      </c>
      <c r="T47" s="17">
        <v>765</v>
      </c>
      <c r="U47" s="17">
        <v>9869</v>
      </c>
      <c r="V47" s="17">
        <v>2071</v>
      </c>
      <c r="W47" s="17">
        <v>1267</v>
      </c>
      <c r="X47" s="17">
        <v>9872</v>
      </c>
      <c r="Y47" s="17">
        <v>1584</v>
      </c>
      <c r="Z47" s="17">
        <v>1186</v>
      </c>
      <c r="AA47" s="17">
        <f>SUM(AA48:AA50)</f>
        <v>9361</v>
      </c>
      <c r="AB47" s="17">
        <f t="shared" ref="AB47" si="39">SUM(AB48:AB50)</f>
        <v>1133</v>
      </c>
      <c r="AC47" s="17">
        <f t="shared" ref="AC47" si="40">SUM(AC48:AC50)</f>
        <v>781</v>
      </c>
      <c r="AD47" s="17">
        <f t="shared" ref="AD47" si="41">SUM(AD48:AD50)</f>
        <v>8221</v>
      </c>
      <c r="AE47" s="17">
        <f t="shared" ref="AE47" si="42">SUM(AE48:AE50)</f>
        <v>1040</v>
      </c>
      <c r="AF47" s="17">
        <f t="shared" ref="AF47" si="43">SUM(AF48:AF50)</f>
        <v>645</v>
      </c>
    </row>
    <row r="48" spans="2:32" s="7" customFormat="1" ht="12" x14ac:dyDescent="0.2">
      <c r="B48" s="13" t="s">
        <v>0</v>
      </c>
      <c r="C48" s="14">
        <v>5710</v>
      </c>
      <c r="D48" s="14">
        <v>988</v>
      </c>
      <c r="E48" s="14">
        <v>647</v>
      </c>
      <c r="F48" s="14">
        <v>5324</v>
      </c>
      <c r="G48" s="14">
        <v>760</v>
      </c>
      <c r="H48" s="14">
        <v>577</v>
      </c>
      <c r="I48" s="14">
        <v>5496</v>
      </c>
      <c r="J48" s="14">
        <v>610</v>
      </c>
      <c r="K48" s="14">
        <v>454</v>
      </c>
      <c r="L48" s="14">
        <v>4170</v>
      </c>
      <c r="M48" s="14">
        <v>426</v>
      </c>
      <c r="N48" s="14">
        <v>325</v>
      </c>
      <c r="O48" s="14">
        <v>4998</v>
      </c>
      <c r="P48" s="14">
        <v>874</v>
      </c>
      <c r="Q48" s="14">
        <v>420</v>
      </c>
      <c r="R48" s="14">
        <v>4294</v>
      </c>
      <c r="S48" s="14">
        <v>593</v>
      </c>
      <c r="T48" s="14">
        <v>363</v>
      </c>
      <c r="U48" s="14">
        <v>4797</v>
      </c>
      <c r="V48" s="14">
        <v>1048</v>
      </c>
      <c r="W48" s="14">
        <v>639</v>
      </c>
      <c r="X48" s="14">
        <v>4817</v>
      </c>
      <c r="Y48" s="14">
        <v>750</v>
      </c>
      <c r="Z48" s="14">
        <v>603</v>
      </c>
      <c r="AA48" s="14">
        <v>4572</v>
      </c>
      <c r="AB48" s="14">
        <v>559</v>
      </c>
      <c r="AC48" s="14">
        <v>380</v>
      </c>
      <c r="AD48" s="14">
        <v>3952</v>
      </c>
      <c r="AE48" s="14">
        <v>548</v>
      </c>
      <c r="AF48" s="14">
        <v>318</v>
      </c>
    </row>
    <row r="49" spans="2:32" s="7" customFormat="1" ht="12" x14ac:dyDescent="0.2">
      <c r="B49" s="13" t="s">
        <v>1</v>
      </c>
      <c r="C49" s="14">
        <v>6177</v>
      </c>
      <c r="D49" s="14">
        <v>1048</v>
      </c>
      <c r="E49" s="14">
        <v>675</v>
      </c>
      <c r="F49" s="14">
        <v>5695</v>
      </c>
      <c r="G49" s="14">
        <v>830</v>
      </c>
      <c r="H49" s="14">
        <v>563</v>
      </c>
      <c r="I49" s="14">
        <v>5888</v>
      </c>
      <c r="J49" s="14">
        <v>682</v>
      </c>
      <c r="K49" s="14">
        <v>443</v>
      </c>
      <c r="L49" s="14">
        <v>4428</v>
      </c>
      <c r="M49" s="14">
        <v>445</v>
      </c>
      <c r="N49" s="14">
        <v>323</v>
      </c>
      <c r="O49" s="14">
        <v>5296</v>
      </c>
      <c r="P49" s="14">
        <v>985</v>
      </c>
      <c r="Q49" s="14">
        <v>469</v>
      </c>
      <c r="R49" s="14">
        <v>4533</v>
      </c>
      <c r="S49" s="14">
        <v>751</v>
      </c>
      <c r="T49" s="14">
        <v>402</v>
      </c>
      <c r="U49" s="14">
        <v>5072</v>
      </c>
      <c r="V49" s="14">
        <v>1023</v>
      </c>
      <c r="W49" s="14">
        <v>628</v>
      </c>
      <c r="X49" s="14">
        <v>5055</v>
      </c>
      <c r="Y49" s="14">
        <v>834</v>
      </c>
      <c r="Z49" s="14">
        <v>583</v>
      </c>
      <c r="AA49" s="14">
        <v>4789</v>
      </c>
      <c r="AB49" s="14">
        <v>574</v>
      </c>
      <c r="AC49" s="14">
        <v>401</v>
      </c>
      <c r="AD49" s="14">
        <v>4269</v>
      </c>
      <c r="AE49" s="14">
        <v>492</v>
      </c>
      <c r="AF49" s="14">
        <v>327</v>
      </c>
    </row>
    <row r="50" spans="2:32" s="7" customFormat="1" ht="12" x14ac:dyDescent="0.2">
      <c r="B50" s="13" t="s">
        <v>16</v>
      </c>
      <c r="C50" s="14">
        <v>1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2</v>
      </c>
      <c r="J50" s="14">
        <v>1</v>
      </c>
      <c r="K50" s="14">
        <v>2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</row>
    <row r="51" spans="2:32" s="7" customFormat="1" ht="6" customHeight="1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2:32" s="8" customFormat="1" ht="12" x14ac:dyDescent="0.2">
      <c r="B52" s="16" t="s">
        <v>13</v>
      </c>
      <c r="C52" s="17">
        <v>2404</v>
      </c>
      <c r="D52" s="17">
        <v>453</v>
      </c>
      <c r="E52" s="17">
        <v>291</v>
      </c>
      <c r="F52" s="17">
        <v>2309</v>
      </c>
      <c r="G52" s="17">
        <v>316</v>
      </c>
      <c r="H52" s="17">
        <v>190</v>
      </c>
      <c r="I52" s="17">
        <v>2066</v>
      </c>
      <c r="J52" s="17">
        <v>158</v>
      </c>
      <c r="K52" s="17">
        <v>93</v>
      </c>
      <c r="L52" s="17">
        <v>1802</v>
      </c>
      <c r="M52" s="17">
        <v>182</v>
      </c>
      <c r="N52" s="17">
        <v>92</v>
      </c>
      <c r="O52" s="17">
        <v>1930</v>
      </c>
      <c r="P52" s="17">
        <v>321</v>
      </c>
      <c r="Q52" s="17">
        <v>163</v>
      </c>
      <c r="R52" s="17">
        <v>1574</v>
      </c>
      <c r="S52" s="17">
        <v>227</v>
      </c>
      <c r="T52" s="17">
        <v>122</v>
      </c>
      <c r="U52" s="17">
        <v>1783</v>
      </c>
      <c r="V52" s="17">
        <v>342</v>
      </c>
      <c r="W52" s="17">
        <v>173</v>
      </c>
      <c r="X52" s="17">
        <v>1844</v>
      </c>
      <c r="Y52" s="17">
        <v>221</v>
      </c>
      <c r="Z52" s="17">
        <v>135</v>
      </c>
      <c r="AA52" s="17">
        <f>SUM(AA53:AA55)</f>
        <v>1633</v>
      </c>
      <c r="AB52" s="17">
        <f t="shared" ref="AB52" si="44">SUM(AB53:AB55)</f>
        <v>149</v>
      </c>
      <c r="AC52" s="17">
        <f t="shared" ref="AC52" si="45">SUM(AC53:AC55)</f>
        <v>106</v>
      </c>
      <c r="AD52" s="17">
        <f t="shared" ref="AD52" si="46">SUM(AD53:AD55)</f>
        <v>1520</v>
      </c>
      <c r="AE52" s="17">
        <f t="shared" ref="AE52" si="47">SUM(AE53:AE55)</f>
        <v>112</v>
      </c>
      <c r="AF52" s="17">
        <f t="shared" ref="AF52" si="48">SUM(AF53:AF55)</f>
        <v>83</v>
      </c>
    </row>
    <row r="53" spans="2:32" s="7" customFormat="1" ht="12" x14ac:dyDescent="0.2">
      <c r="B53" s="13" t="s">
        <v>0</v>
      </c>
      <c r="C53" s="14">
        <v>1166</v>
      </c>
      <c r="D53" s="14">
        <v>231</v>
      </c>
      <c r="E53" s="14">
        <v>154</v>
      </c>
      <c r="F53" s="14">
        <v>1180</v>
      </c>
      <c r="G53" s="14">
        <v>157</v>
      </c>
      <c r="H53" s="14">
        <v>88</v>
      </c>
      <c r="I53" s="14">
        <v>984</v>
      </c>
      <c r="J53" s="14">
        <v>69</v>
      </c>
      <c r="K53" s="14">
        <v>38</v>
      </c>
      <c r="L53" s="14">
        <v>879</v>
      </c>
      <c r="M53" s="14">
        <v>88</v>
      </c>
      <c r="N53" s="14">
        <v>46</v>
      </c>
      <c r="O53" s="14">
        <v>909</v>
      </c>
      <c r="P53" s="14">
        <v>158</v>
      </c>
      <c r="Q53" s="14">
        <v>74</v>
      </c>
      <c r="R53" s="14">
        <v>779</v>
      </c>
      <c r="S53" s="14">
        <v>114</v>
      </c>
      <c r="T53" s="14">
        <v>56</v>
      </c>
      <c r="U53" s="14">
        <v>887</v>
      </c>
      <c r="V53" s="14">
        <v>175</v>
      </c>
      <c r="W53" s="14">
        <v>89</v>
      </c>
      <c r="X53" s="14">
        <v>911</v>
      </c>
      <c r="Y53" s="14">
        <v>111</v>
      </c>
      <c r="Z53" s="14">
        <v>68</v>
      </c>
      <c r="AA53" s="14">
        <v>805</v>
      </c>
      <c r="AB53" s="14">
        <v>60</v>
      </c>
      <c r="AC53" s="14">
        <v>52</v>
      </c>
      <c r="AD53" s="14">
        <v>759</v>
      </c>
      <c r="AE53" s="14">
        <v>47</v>
      </c>
      <c r="AF53" s="14">
        <v>44</v>
      </c>
    </row>
    <row r="54" spans="2:32" s="7" customFormat="1" ht="12" x14ac:dyDescent="0.2">
      <c r="B54" s="13" t="s">
        <v>1</v>
      </c>
      <c r="C54" s="14">
        <v>1235</v>
      </c>
      <c r="D54" s="14">
        <v>220</v>
      </c>
      <c r="E54" s="14">
        <v>137</v>
      </c>
      <c r="F54" s="14">
        <v>1129</v>
      </c>
      <c r="G54" s="14">
        <v>158</v>
      </c>
      <c r="H54" s="14">
        <v>102</v>
      </c>
      <c r="I54" s="14">
        <v>1082</v>
      </c>
      <c r="J54" s="14">
        <v>89</v>
      </c>
      <c r="K54" s="14">
        <v>55</v>
      </c>
      <c r="L54" s="14">
        <v>923</v>
      </c>
      <c r="M54" s="14">
        <v>94</v>
      </c>
      <c r="N54" s="14">
        <v>46</v>
      </c>
      <c r="O54" s="14">
        <v>1021</v>
      </c>
      <c r="P54" s="14">
        <v>163</v>
      </c>
      <c r="Q54" s="14">
        <v>89</v>
      </c>
      <c r="R54" s="14">
        <v>795</v>
      </c>
      <c r="S54" s="14">
        <v>113</v>
      </c>
      <c r="T54" s="14">
        <v>66</v>
      </c>
      <c r="U54" s="14">
        <v>896</v>
      </c>
      <c r="V54" s="14">
        <v>167</v>
      </c>
      <c r="W54" s="14">
        <v>84</v>
      </c>
      <c r="X54" s="14">
        <v>933</v>
      </c>
      <c r="Y54" s="14">
        <v>110</v>
      </c>
      <c r="Z54" s="14">
        <v>67</v>
      </c>
      <c r="AA54" s="14">
        <v>828</v>
      </c>
      <c r="AB54" s="14">
        <v>89</v>
      </c>
      <c r="AC54" s="14">
        <v>54</v>
      </c>
      <c r="AD54" s="14">
        <v>761</v>
      </c>
      <c r="AE54" s="14">
        <v>65</v>
      </c>
      <c r="AF54" s="14">
        <v>39</v>
      </c>
    </row>
    <row r="55" spans="2:32" s="7" customFormat="1" ht="12" x14ac:dyDescent="0.2">
      <c r="B55" s="15" t="s">
        <v>16</v>
      </c>
      <c r="C55" s="25">
        <v>3</v>
      </c>
      <c r="D55" s="25">
        <v>2</v>
      </c>
      <c r="E55" s="25">
        <v>0</v>
      </c>
      <c r="F55" s="25">
        <v>0</v>
      </c>
      <c r="G55" s="25">
        <v>1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</row>
    <row r="56" spans="2:32" s="7" customFormat="1" ht="11.25" x14ac:dyDescent="0.2">
      <c r="B56" s="18" t="s">
        <v>15</v>
      </c>
      <c r="C56" s="9"/>
      <c r="D56" s="9"/>
      <c r="E56" s="9"/>
      <c r="F56" s="9"/>
      <c r="G56" s="10"/>
    </row>
    <row r="57" spans="2:32" s="7" customFormat="1" ht="11.25" x14ac:dyDescent="0.2">
      <c r="B57" s="19" t="s">
        <v>17</v>
      </c>
      <c r="C57" s="9"/>
      <c r="D57" s="9"/>
      <c r="E57" s="9"/>
      <c r="F57" s="9"/>
      <c r="G57" s="10"/>
    </row>
    <row r="58" spans="2:32" s="7" customFormat="1" ht="11.25" x14ac:dyDescent="0.2">
      <c r="B58" s="18" t="s">
        <v>2</v>
      </c>
      <c r="C58" s="9"/>
      <c r="D58" s="9"/>
      <c r="E58" s="9"/>
      <c r="F58" s="9"/>
      <c r="G58" s="10"/>
    </row>
    <row r="68" spans="2:6" x14ac:dyDescent="0.25">
      <c r="B68" s="2"/>
      <c r="D68" s="3"/>
      <c r="F68" s="1"/>
    </row>
    <row r="69" spans="2:6" x14ac:dyDescent="0.25">
      <c r="B69" s="2"/>
      <c r="D69" s="3"/>
      <c r="F69" s="1"/>
    </row>
    <row r="70" spans="2:6" x14ac:dyDescent="0.25">
      <c r="B70" s="2"/>
      <c r="D70" s="3"/>
      <c r="F70" s="1"/>
    </row>
    <row r="71" spans="2:6" x14ac:dyDescent="0.25">
      <c r="B71" s="2"/>
      <c r="D71" s="3"/>
      <c r="F71" s="1"/>
    </row>
  </sheetData>
  <mergeCells count="11">
    <mergeCell ref="O4:Q4"/>
    <mergeCell ref="B4:B5"/>
    <mergeCell ref="C4:E4"/>
    <mergeCell ref="F4:H4"/>
    <mergeCell ref="I4:K4"/>
    <mergeCell ref="L4:N4"/>
    <mergeCell ref="AA4:AC4"/>
    <mergeCell ref="AD4:AF4"/>
    <mergeCell ref="R4:T4"/>
    <mergeCell ref="U4:W4"/>
    <mergeCell ref="X4:Z4"/>
  </mergeCells>
  <printOptions horizontalCentered="1" verticalCentered="1"/>
  <pageMargins left="0.78740157480314998" right="0.78740157480314998" top="0.78740157480314998" bottom="0.78740157480314998" header="0.31496062992126" footer="0.31496062992126"/>
  <pageSetup scale="82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3.08.06.17</vt:lpstr>
      <vt:lpstr>'3.08.06.17'!Área_de_impresión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 Pinto Lizeth</dc:creator>
  <cp:lastModifiedBy>Rafael Rodrigo Pacheco Apaza</cp:lastModifiedBy>
  <cp:lastPrinted>2020-03-04T13:09:24Z</cp:lastPrinted>
  <dcterms:created xsi:type="dcterms:W3CDTF">2017-09-28T21:53:27Z</dcterms:created>
  <dcterms:modified xsi:type="dcterms:W3CDTF">2025-10-06T14:30:44Z</dcterms:modified>
</cp:coreProperties>
</file>