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roductos EH 2024\Cuadros Anuario y WEB EH 2024\Cuadros_EH2024\303 Vivienda\"/>
    </mc:Choice>
  </mc:AlternateContent>
  <bookViews>
    <workbookView xWindow="0" yWindow="60" windowWidth="20730" windowHeight="9105"/>
  </bookViews>
  <sheets>
    <sheet name="3.03.01.11" sheetId="4" r:id="rId1"/>
    <sheet name="3.03.01.11 (3)" sheetId="6" r:id="rId2"/>
    <sheet name="3.03.01.11 (2)" sheetId="5" r:id="rId3"/>
  </sheets>
  <externalReferences>
    <externalReference r:id="rId4"/>
  </externalReferences>
  <definedNames>
    <definedName name="_xlnm.Print_Area" localSheetId="0">'3.03.01.11'!$B$7:$K$26</definedName>
    <definedName name="_xlnm.Print_Area" localSheetId="2">'3.03.01.11 (2)'!$C$7:$L$26</definedName>
    <definedName name="_xlnm.Print_Area" localSheetId="1">'3.03.01.11 (3)'!$B$7:$K$26</definedName>
    <definedName name="OLE_LINK1" localSheetId="0">'3.03.01.11'!$B$27</definedName>
    <definedName name="OLE_LINK1" localSheetId="2">'3.03.01.11 (2)'!$C$27</definedName>
    <definedName name="OLE_LINK1" localSheetId="1">'3.03.01.11 (3)'!$B$27</definedName>
    <definedName name="_xlnm.Print_Titles" localSheetId="0">'3.03.01.11'!$7:$10</definedName>
    <definedName name="_xlnm.Print_Titles" localSheetId="2">'3.03.01.11 (2)'!$7:$10</definedName>
    <definedName name="_xlnm.Print_Titles" localSheetId="1">'3.03.01.11 (3)'!$7:$10</definedName>
  </definedNames>
  <calcPr calcId="162913"/>
</workbook>
</file>

<file path=xl/calcChain.xml><?xml version="1.0" encoding="utf-8"?>
<calcChain xmlns="http://schemas.openxmlformats.org/spreadsheetml/2006/main">
  <c r="P24" i="5" l="1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P16" i="5"/>
  <c r="O16" i="5"/>
  <c r="P15" i="5"/>
  <c r="O15" i="5"/>
  <c r="P14" i="5"/>
  <c r="O14" i="5"/>
  <c r="P13" i="5"/>
  <c r="O13" i="5"/>
  <c r="P12" i="5"/>
  <c r="O12" i="5"/>
  <c r="P22" i="6" l="1"/>
  <c r="P23" i="6"/>
  <c r="P24" i="6"/>
  <c r="P21" i="6"/>
  <c r="Q21" i="5"/>
  <c r="O21" i="6" s="1"/>
  <c r="O21" i="4" s="1"/>
  <c r="P18" i="6"/>
  <c r="P19" i="6"/>
  <c r="P20" i="6"/>
  <c r="P17" i="6"/>
  <c r="Q17" i="5"/>
  <c r="O17" i="6" s="1"/>
  <c r="O17" i="4" s="1"/>
  <c r="P13" i="6"/>
  <c r="P14" i="6"/>
  <c r="P15" i="6"/>
  <c r="P16" i="6"/>
  <c r="A14" i="5"/>
  <c r="Q63" i="5"/>
  <c r="Q62" i="5"/>
  <c r="Q61" i="5"/>
  <c r="Q60" i="5"/>
  <c r="Q59" i="5" s="1"/>
  <c r="Q5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3" i="5"/>
  <c r="A12" i="5"/>
  <c r="Q12" i="5" s="1"/>
  <c r="O12" i="6" s="1"/>
  <c r="O12" i="4" s="1"/>
  <c r="Q24" i="5" l="1"/>
  <c r="O24" i="6" s="1"/>
  <c r="O24" i="4" s="1"/>
  <c r="Q23" i="5"/>
  <c r="O23" i="6" s="1"/>
  <c r="O23" i="4" s="1"/>
  <c r="Q22" i="5"/>
  <c r="O22" i="6" s="1"/>
  <c r="O22" i="4" s="1"/>
  <c r="Q19" i="5"/>
  <c r="O19" i="6" s="1"/>
  <c r="O19" i="4" s="1"/>
  <c r="Q18" i="5"/>
  <c r="O18" i="6" s="1"/>
  <c r="O18" i="4" s="1"/>
  <c r="Q16" i="5"/>
  <c r="O16" i="6" s="1"/>
  <c r="O16" i="4" s="1"/>
  <c r="Q14" i="5"/>
  <c r="O14" i="6" s="1"/>
  <c r="O14" i="4" s="1"/>
  <c r="Q15" i="5"/>
  <c r="O15" i="6" s="1"/>
  <c r="O15" i="4" s="1"/>
  <c r="Q20" i="5"/>
  <c r="O20" i="6" s="1"/>
  <c r="O20" i="4" s="1"/>
  <c r="P12" i="6"/>
  <c r="Q13" i="5"/>
  <c r="O13" i="6" s="1"/>
  <c r="O13" i="4" s="1"/>
  <c r="R23" i="5" l="1"/>
  <c r="R15" i="5"/>
  <c r="R19" i="5"/>
</calcChain>
</file>

<file path=xl/sharedStrings.xml><?xml version="1.0" encoding="utf-8"?>
<sst xmlns="http://schemas.openxmlformats.org/spreadsheetml/2006/main" count="101" uniqueCount="28">
  <si>
    <t>Urbana</t>
  </si>
  <si>
    <t xml:space="preserve"> Rural</t>
  </si>
  <si>
    <t xml:space="preserve">Hasta 2 personas </t>
  </si>
  <si>
    <t>Más de 3 personas</t>
  </si>
  <si>
    <t>Más de 2 hasta 3 personas</t>
  </si>
  <si>
    <t>(En miles y porcentaje)</t>
  </si>
  <si>
    <t>BOLIVIA</t>
  </si>
  <si>
    <t>Fuente: Instituto Nacional de Estadística,  Encuesta de Hogares</t>
  </si>
  <si>
    <t>ÁREA Y NÚMERO DE PERSONAS POR CUARTOS PARA DORMIR</t>
  </si>
  <si>
    <t>Cuadro Nº 3.03.01.11</t>
  </si>
  <si>
    <t>A partir de 2020, las Encuesta de Hogares consideran factores de expansión basados en las Proyecciones de Población Revisión 2020</t>
  </si>
  <si>
    <t xml:space="preserve"> (*) Coeficiente de variación superior a 20%, emplearlo sólo de forma referencial.</t>
  </si>
  <si>
    <t>(1) El número de personas por dormitorio es el "hacinamiento por dormitorio". Se considera "bajo" si el número de personas por dormitorio es hasta 2; "medio"  si el número de personas por dormitorio es mayor a 2 hasta 3; y "alto" si habitan más de 3 personas por dormitorio o si dormitorio es igual a cero.</t>
  </si>
  <si>
    <t>BOLIVIA: HOGARES SEGÚN ÁREA, NÚMERO DE PERSONAS POR CUARTO O HABITACIONES  PARA DORMIR,  2011 - 2022</t>
  </si>
  <si>
    <t>Debido a las medidas adoptadas por el INE para la realización de operaciones estadísticas frente al COVID-19, la EH 2020 no captó información sobre número de personas por cuartos o habitaciones para dormir.</t>
  </si>
  <si>
    <t>Total</t>
  </si>
  <si>
    <t>Hasta dos personas por dormitorio</t>
  </si>
  <si>
    <t>Mas de dos hasta tres personas por dormitorio</t>
  </si>
  <si>
    <t>Mas de tres personas por dormitorio</t>
  </si>
  <si>
    <t>Personas por Dormitorio</t>
  </si>
  <si>
    <t>% del total</t>
  </si>
  <si>
    <t>identificador</t>
  </si>
  <si>
    <t>Tamaño de la población</t>
  </si>
  <si>
    <t>Estimación</t>
  </si>
  <si>
    <t xml:space="preserve">Relativo </t>
  </si>
  <si>
    <t>Coef. Var</t>
  </si>
  <si>
    <t>BOLIVIA: HOGARES SEGÚN ÁREA, NÚMERO DE PERSONAS POR CUARTO O HABITACIONES PARA DORMIR,  2011 - 2023</t>
  </si>
  <si>
    <t>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</si>
</sst>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9"/>
      <color theme="0"/>
      <name val="Arial"/>
      <family val="2"/>
    </font>
    <font>
      <b/>
      <sz val="10"/>
      <color rgb="FF17223D"/>
      <name val="Arial"/>
      <family val="2"/>
    </font>
    <font>
      <sz val="10"/>
      <color rgb="FF6D264E"/>
      <name val="Arial"/>
      <family val="2"/>
    </font>
    <font>
      <sz val="10"/>
      <color rgb="FF800000"/>
      <name val="Arial"/>
      <family val="2"/>
    </font>
    <font>
      <sz val="8"/>
      <color theme="1"/>
      <name val="Garamond"/>
      <family val="1"/>
    </font>
    <font>
      <sz val="10"/>
      <color rgb="FF17223D"/>
      <name val="Arial"/>
      <family val="2"/>
    </font>
    <font>
      <sz val="9"/>
      <color rgb="FF264A60"/>
      <name val="Arial"/>
      <family val="2"/>
    </font>
    <font>
      <sz val="10"/>
      <color theme="1"/>
      <name val="Arial"/>
      <family val="2"/>
    </font>
    <font>
      <sz val="11"/>
      <color rgb="FF0000FF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44618C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rgb="FFE0E0E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rgb="FFAEAEAE"/>
      </top>
      <bottom style="thin">
        <color rgb="FFAEAEAE"/>
      </bottom>
      <diagonal/>
    </border>
  </borders>
  <cellStyleXfs count="302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2" fillId="17" borderId="2" applyNumberFormat="0" applyAlignment="0" applyProtection="0"/>
    <xf numFmtId="0" fontId="12" fillId="17" borderId="2" applyNumberFormat="0" applyAlignment="0" applyProtection="0"/>
    <xf numFmtId="0" fontId="12" fillId="17" borderId="2" applyNumberFormat="0" applyAlignment="0" applyProtection="0"/>
    <xf numFmtId="0" fontId="12" fillId="17" borderId="2" applyNumberFormat="0" applyAlignment="0" applyProtection="0"/>
    <xf numFmtId="0" fontId="12" fillId="17" borderId="2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9" fontId="25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7" fillId="24" borderId="0" xfId="0" applyFont="1" applyFill="1"/>
    <xf numFmtId="0" fontId="6" fillId="24" borderId="0" xfId="0" applyFont="1" applyFill="1"/>
    <xf numFmtId="0" fontId="26" fillId="25" borderId="0" xfId="0" applyFont="1" applyFill="1"/>
    <xf numFmtId="2" fontId="29" fillId="24" borderId="0" xfId="0" applyNumberFormat="1" applyFont="1" applyFill="1" applyBorder="1"/>
    <xf numFmtId="0" fontId="31" fillId="24" borderId="0" xfId="0" applyFont="1" applyFill="1" applyAlignment="1">
      <alignment vertical="center"/>
    </xf>
    <xf numFmtId="0" fontId="33" fillId="24" borderId="0" xfId="0" applyFont="1" applyFill="1" applyAlignment="1">
      <alignment vertical="center"/>
    </xf>
    <xf numFmtId="3" fontId="33" fillId="24" borderId="0" xfId="0" applyNumberFormat="1" applyFont="1" applyFill="1" applyAlignment="1">
      <alignment vertical="center"/>
    </xf>
    <xf numFmtId="3" fontId="6" fillId="24" borderId="0" xfId="0" applyNumberFormat="1" applyFont="1" applyFill="1"/>
    <xf numFmtId="3" fontId="32" fillId="24" borderId="0" xfId="0" applyNumberFormat="1" applyFont="1" applyFill="1" applyAlignment="1">
      <alignment vertical="center"/>
    </xf>
    <xf numFmtId="0" fontId="26" fillId="0" borderId="0" xfId="0" applyFont="1" applyFill="1"/>
    <xf numFmtId="0" fontId="30" fillId="0" borderId="11" xfId="0" applyFont="1" applyFill="1" applyBorder="1" applyAlignment="1">
      <alignment horizontal="center" vertical="center"/>
    </xf>
    <xf numFmtId="0" fontId="28" fillId="26" borderId="11" xfId="0" applyFont="1" applyFill="1" applyBorder="1" applyAlignment="1">
      <alignment horizontal="left"/>
    </xf>
    <xf numFmtId="3" fontId="28" fillId="26" borderId="11" xfId="0" applyNumberFormat="1" applyFont="1" applyFill="1" applyBorder="1"/>
    <xf numFmtId="2" fontId="27" fillId="24" borderId="11" xfId="0" applyNumberFormat="1" applyFont="1" applyFill="1" applyBorder="1" applyAlignment="1">
      <alignment horizontal="left" indent="1"/>
    </xf>
    <xf numFmtId="2" fontId="27" fillId="24" borderId="11" xfId="0" applyNumberFormat="1" applyFont="1" applyFill="1" applyBorder="1"/>
    <xf numFmtId="2" fontId="27" fillId="24" borderId="10" xfId="0" applyNumberFormat="1" applyFont="1" applyFill="1" applyBorder="1" applyAlignment="1">
      <alignment horizontal="left" indent="1"/>
    </xf>
    <xf numFmtId="2" fontId="27" fillId="24" borderId="10" xfId="0" applyNumberFormat="1" applyFont="1" applyFill="1" applyBorder="1"/>
    <xf numFmtId="0" fontId="34" fillId="24" borderId="0" xfId="0" applyFont="1" applyFill="1" applyAlignment="1">
      <alignment vertical="center"/>
    </xf>
    <xf numFmtId="0" fontId="34" fillId="24" borderId="0" xfId="0" applyFont="1" applyFill="1"/>
    <xf numFmtId="0" fontId="34" fillId="24" borderId="0" xfId="0" applyFont="1" applyFill="1" applyBorder="1"/>
    <xf numFmtId="2" fontId="34" fillId="24" borderId="0" xfId="0" applyNumberFormat="1" applyFont="1" applyFill="1" applyBorder="1"/>
    <xf numFmtId="0" fontId="34" fillId="0" borderId="0" xfId="0" applyFont="1" applyAlignment="1">
      <alignment vertical="center"/>
    </xf>
    <xf numFmtId="0" fontId="30" fillId="27" borderId="11" xfId="0" applyFont="1" applyFill="1" applyBorder="1" applyAlignment="1">
      <alignment horizontal="left"/>
    </xf>
    <xf numFmtId="3" fontId="30" fillId="27" borderId="11" xfId="0" applyNumberFormat="1" applyFont="1" applyFill="1" applyBorder="1"/>
    <xf numFmtId="0" fontId="30" fillId="0" borderId="11" xfId="0" applyFont="1" applyFill="1" applyBorder="1" applyAlignment="1">
      <alignment horizontal="left"/>
    </xf>
    <xf numFmtId="3" fontId="30" fillId="0" borderId="11" xfId="0" applyNumberFormat="1" applyFont="1" applyFill="1" applyBorder="1"/>
    <xf numFmtId="3" fontId="35" fillId="24" borderId="0" xfId="0" applyNumberFormat="1" applyFont="1" applyFill="1" applyAlignment="1">
      <alignment vertical="center"/>
    </xf>
    <xf numFmtId="0" fontId="35" fillId="24" borderId="0" xfId="0" applyFont="1" applyFill="1" applyAlignment="1">
      <alignment vertical="center"/>
    </xf>
    <xf numFmtId="0" fontId="30" fillId="28" borderId="12" xfId="0" applyFont="1" applyFill="1" applyBorder="1" applyAlignment="1">
      <alignment horizontal="center" vertical="center" wrapText="1"/>
    </xf>
    <xf numFmtId="0" fontId="30" fillId="28" borderId="12" xfId="0" applyFont="1" applyFill="1" applyBorder="1" applyAlignment="1">
      <alignment horizontal="center" vertical="center"/>
    </xf>
    <xf numFmtId="0" fontId="36" fillId="29" borderId="13" xfId="300" applyFont="1" applyFill="1" applyBorder="1" applyAlignment="1">
      <alignment horizontal="left" vertical="top" wrapText="1"/>
    </xf>
    <xf numFmtId="0" fontId="38" fillId="0" borderId="0" xfId="225" applyFont="1"/>
    <xf numFmtId="0" fontId="7" fillId="25" borderId="0" xfId="0" applyFont="1" applyFill="1"/>
    <xf numFmtId="0" fontId="37" fillId="24" borderId="0" xfId="0" applyFont="1" applyFill="1"/>
    <xf numFmtId="0" fontId="37" fillId="24" borderId="0" xfId="0" applyFont="1" applyFill="1" applyBorder="1"/>
    <xf numFmtId="49" fontId="7" fillId="24" borderId="0" xfId="0" applyNumberFormat="1" applyFont="1" applyFill="1"/>
    <xf numFmtId="3" fontId="7" fillId="24" borderId="0" xfId="0" applyNumberFormat="1" applyFont="1" applyFill="1" applyBorder="1"/>
    <xf numFmtId="0" fontId="37" fillId="25" borderId="0" xfId="0" applyFont="1" applyFill="1" applyBorder="1"/>
    <xf numFmtId="3" fontId="26" fillId="25" borderId="0" xfId="0" applyNumberFormat="1" applyFont="1" applyFill="1"/>
    <xf numFmtId="164" fontId="26" fillId="25" borderId="0" xfId="0" applyNumberFormat="1" applyFont="1" applyFill="1"/>
    <xf numFmtId="3" fontId="7" fillId="0" borderId="0" xfId="0" applyNumberFormat="1" applyFont="1" applyFill="1" applyBorder="1"/>
    <xf numFmtId="4" fontId="27" fillId="24" borderId="0" xfId="0" applyNumberFormat="1" applyFont="1" applyFill="1" applyBorder="1"/>
    <xf numFmtId="3" fontId="27" fillId="24" borderId="0" xfId="0" applyNumberFormat="1" applyFont="1" applyFill="1" applyBorder="1"/>
    <xf numFmtId="0" fontId="27" fillId="24" borderId="0" xfId="0" applyFont="1" applyFill="1" applyBorder="1"/>
    <xf numFmtId="0" fontId="7" fillId="24" borderId="0" xfId="0" applyFont="1" applyFill="1" applyBorder="1"/>
    <xf numFmtId="4" fontId="7" fillId="24" borderId="0" xfId="0" applyNumberFormat="1" applyFont="1" applyFill="1"/>
    <xf numFmtId="0" fontId="6" fillId="25" borderId="0" xfId="0" applyFont="1" applyFill="1"/>
    <xf numFmtId="0" fontId="34" fillId="30" borderId="0" xfId="0" applyFont="1" applyFill="1" applyAlignment="1">
      <alignment vertical="center"/>
    </xf>
    <xf numFmtId="0" fontId="34" fillId="25" borderId="0" xfId="0" applyFont="1" applyFill="1"/>
    <xf numFmtId="0" fontId="7" fillId="31" borderId="0" xfId="0" applyFont="1" applyFill="1"/>
    <xf numFmtId="0" fontId="30" fillId="32" borderId="12" xfId="0" applyFont="1" applyFill="1" applyBorder="1" applyAlignment="1">
      <alignment horizontal="center" vertical="center"/>
    </xf>
    <xf numFmtId="49" fontId="34" fillId="25" borderId="0" xfId="294" applyNumberFormat="1" applyFont="1" applyFill="1" applyAlignment="1">
      <alignment horizontal="left" vertical="center" wrapText="1"/>
    </xf>
    <xf numFmtId="49" fontId="34" fillId="24" borderId="0" xfId="294" applyNumberFormat="1" applyFont="1" applyFill="1" applyAlignment="1">
      <alignment horizontal="left" vertical="center" wrapText="1"/>
    </xf>
  </cellXfs>
  <cellStyles count="302">
    <cellStyle name="20% - Énfasis1 2" xfId="1"/>
    <cellStyle name="20% - Énfasis1 3" xfId="2"/>
    <cellStyle name="20% - Énfasis1 4" xfId="3"/>
    <cellStyle name="20% - Énfasis1 5" xfId="4"/>
    <cellStyle name="20% - Énfasis1 6" xfId="5"/>
    <cellStyle name="20% - Énfasis1 7" xfId="6"/>
    <cellStyle name="20% - Énfasis1 8" xfId="7"/>
    <cellStyle name="20% - Énfasis2 2" xfId="8"/>
    <cellStyle name="20% - Énfasis2 3" xfId="9"/>
    <cellStyle name="20% - Énfasis2 4" xfId="10"/>
    <cellStyle name="20% - Énfasis2 5" xfId="11"/>
    <cellStyle name="20% - Énfasis2 6" xfId="12"/>
    <cellStyle name="20% - Énfasis2 7" xfId="13"/>
    <cellStyle name="20% - Énfasis2 8" xfId="14"/>
    <cellStyle name="20% - Énfasis3 2" xfId="15"/>
    <cellStyle name="20% - Énfasis3 3" xfId="16"/>
    <cellStyle name="20% - Énfasis3 4" xfId="17"/>
    <cellStyle name="20% - Énfasis3 5" xfId="18"/>
    <cellStyle name="20% - Énfasis3 6" xfId="19"/>
    <cellStyle name="20% - Énfasis3 7" xfId="20"/>
    <cellStyle name="20% - Énfasis3 8" xfId="21"/>
    <cellStyle name="20% - Énfasis4 2" xfId="22"/>
    <cellStyle name="20% - Énfasis4 3" xfId="23"/>
    <cellStyle name="20% - Énfasis4 4" xfId="24"/>
    <cellStyle name="20% - Énfasis4 5" xfId="25"/>
    <cellStyle name="20% - Énfasis4 6" xfId="26"/>
    <cellStyle name="20% - Énfasis4 7" xfId="27"/>
    <cellStyle name="20% - Énfasis4 8" xfId="28"/>
    <cellStyle name="20% - Énfasis5 2" xfId="29"/>
    <cellStyle name="20% - Énfasis5 3" xfId="30"/>
    <cellStyle name="20% - Énfasis5 4" xfId="31"/>
    <cellStyle name="20% - Énfasis5 5" xfId="32"/>
    <cellStyle name="20% - Énfasis5 6" xfId="33"/>
    <cellStyle name="20% - Énfasis5 7" xfId="34"/>
    <cellStyle name="20% - Énfasis5 8" xfId="35"/>
    <cellStyle name="20% - Énfasis6 2" xfId="36"/>
    <cellStyle name="20% - Énfasis6 3" xfId="37"/>
    <cellStyle name="20% - Énfasis6 4" xfId="38"/>
    <cellStyle name="20% - Énfasis6 5" xfId="39"/>
    <cellStyle name="20% - Énfasis6 6" xfId="40"/>
    <cellStyle name="20% - Énfasis6 7" xfId="41"/>
    <cellStyle name="20% - Énfasis6 8" xfId="42"/>
    <cellStyle name="40% - Énfasis1 2" xfId="43"/>
    <cellStyle name="40% - Énfasis1 3" xfId="44"/>
    <cellStyle name="40% - Énfasis1 4" xfId="45"/>
    <cellStyle name="40% - Énfasis1 5" xfId="46"/>
    <cellStyle name="40% - Énfasis1 6" xfId="47"/>
    <cellStyle name="40% - Énfasis1 7" xfId="48"/>
    <cellStyle name="40% - Énfasis1 8" xfId="49"/>
    <cellStyle name="40% - Énfasis2 2" xfId="50"/>
    <cellStyle name="40% - Énfasis2 3" xfId="51"/>
    <cellStyle name="40% - Énfasis2 4" xfId="52"/>
    <cellStyle name="40% - Énfasis2 5" xfId="53"/>
    <cellStyle name="40% - Énfasis2 6" xfId="54"/>
    <cellStyle name="40% - Énfasis2 7" xfId="55"/>
    <cellStyle name="40% - Énfasis2 8" xfId="56"/>
    <cellStyle name="40% - Énfasis3 2" xfId="57"/>
    <cellStyle name="40% - Énfasis3 3" xfId="58"/>
    <cellStyle name="40% - Énfasis3 4" xfId="59"/>
    <cellStyle name="40% - Énfasis3 5" xfId="60"/>
    <cellStyle name="40% - Énfasis3 6" xfId="61"/>
    <cellStyle name="40% - Énfasis3 7" xfId="62"/>
    <cellStyle name="40% - Énfasis3 8" xfId="63"/>
    <cellStyle name="40% - Énfasis4 2" xfId="64"/>
    <cellStyle name="40% - Énfasis4 3" xfId="65"/>
    <cellStyle name="40% - Énfasis4 4" xfId="66"/>
    <cellStyle name="40% - Énfasis4 5" xfId="67"/>
    <cellStyle name="40% - Énfasis4 6" xfId="68"/>
    <cellStyle name="40% - Énfasis4 7" xfId="69"/>
    <cellStyle name="40% - Énfasis4 8" xfId="70"/>
    <cellStyle name="40% - Énfasis5 2" xfId="71"/>
    <cellStyle name="40% - Énfasis5 3" xfId="72"/>
    <cellStyle name="40% - Énfasis5 4" xfId="73"/>
    <cellStyle name="40% - Énfasis5 5" xfId="74"/>
    <cellStyle name="40% - Énfasis5 6" xfId="75"/>
    <cellStyle name="40% - Énfasis5 7" xfId="76"/>
    <cellStyle name="40% - Énfasis5 8" xfId="77"/>
    <cellStyle name="40% - Énfasis6 2" xfId="78"/>
    <cellStyle name="40% - Énfasis6 3" xfId="79"/>
    <cellStyle name="40% - Énfasis6 4" xfId="80"/>
    <cellStyle name="40% - Énfasis6 5" xfId="81"/>
    <cellStyle name="40% - Énfasis6 6" xfId="82"/>
    <cellStyle name="40% - Énfasis6 7" xfId="83"/>
    <cellStyle name="40% - Énfasis6 8" xfId="84"/>
    <cellStyle name="60% - Énfasis1 2" xfId="85"/>
    <cellStyle name="60% - Énfasis1 3" xfId="86"/>
    <cellStyle name="60% - Énfasis1 4" xfId="87"/>
    <cellStyle name="60% - Énfasis1 5" xfId="88"/>
    <cellStyle name="60% - Énfasis1 6" xfId="89"/>
    <cellStyle name="60% - Énfasis1 7" xfId="90"/>
    <cellStyle name="60% - Énfasis1 8" xfId="91"/>
    <cellStyle name="60% - Énfasis2 2" xfId="92"/>
    <cellStyle name="60% - Énfasis2 3" xfId="93"/>
    <cellStyle name="60% - Énfasis2 4" xfId="94"/>
    <cellStyle name="60% - Énfasis2 5" xfId="95"/>
    <cellStyle name="60% - Énfasis2 6" xfId="96"/>
    <cellStyle name="60% - Énfasis2 7" xfId="97"/>
    <cellStyle name="60% - Énfasis2 8" xfId="98"/>
    <cellStyle name="60% - Énfasis3 2" xfId="99"/>
    <cellStyle name="60% - Énfasis3 3" xfId="100"/>
    <cellStyle name="60% - Énfasis3 4" xfId="101"/>
    <cellStyle name="60% - Énfasis3 5" xfId="102"/>
    <cellStyle name="60% - Énfasis3 6" xfId="103"/>
    <cellStyle name="60% - Énfasis3 7" xfId="104"/>
    <cellStyle name="60% - Énfasis3 8" xfId="105"/>
    <cellStyle name="60% - Énfasis4 2" xfId="106"/>
    <cellStyle name="60% - Énfasis4 3" xfId="107"/>
    <cellStyle name="60% - Énfasis4 4" xfId="108"/>
    <cellStyle name="60% - Énfasis4 5" xfId="109"/>
    <cellStyle name="60% - Énfasis4 6" xfId="110"/>
    <cellStyle name="60% - Énfasis4 7" xfId="111"/>
    <cellStyle name="60% - Énfasis4 8" xfId="112"/>
    <cellStyle name="60% - Énfasis5 2" xfId="113"/>
    <cellStyle name="60% - Énfasis5 3" xfId="114"/>
    <cellStyle name="60% - Énfasis5 4" xfId="115"/>
    <cellStyle name="60% - Énfasis5 5" xfId="116"/>
    <cellStyle name="60% - Énfasis5 6" xfId="117"/>
    <cellStyle name="60% - Énfasis5 7" xfId="118"/>
    <cellStyle name="60% - Énfasis5 8" xfId="119"/>
    <cellStyle name="60% - Énfasis6 2" xfId="120"/>
    <cellStyle name="60% - Énfasis6 3" xfId="121"/>
    <cellStyle name="60% - Énfasis6 4" xfId="122"/>
    <cellStyle name="60% - Énfasis6 5" xfId="123"/>
    <cellStyle name="60% - Énfasis6 6" xfId="124"/>
    <cellStyle name="60% - Énfasis6 7" xfId="125"/>
    <cellStyle name="60% - Énfasis6 8" xfId="126"/>
    <cellStyle name="Buena 2" xfId="127"/>
    <cellStyle name="Buena 3" xfId="128"/>
    <cellStyle name="Buena 4" xfId="129"/>
    <cellStyle name="Buena 5" xfId="130"/>
    <cellStyle name="Buena 6" xfId="131"/>
    <cellStyle name="Buena 7" xfId="132"/>
    <cellStyle name="Buena 8" xfId="133"/>
    <cellStyle name="Cálculo 2" xfId="134"/>
    <cellStyle name="Cálculo 3" xfId="135"/>
    <cellStyle name="Cálculo 4" xfId="136"/>
    <cellStyle name="Cálculo 5" xfId="137"/>
    <cellStyle name="Cálculo 6" xfId="138"/>
    <cellStyle name="Cálculo 7" xfId="139"/>
    <cellStyle name="Cálculo 8" xfId="140"/>
    <cellStyle name="Celda de comprobación 2" xfId="141"/>
    <cellStyle name="Celda de comprobación 3" xfId="142"/>
    <cellStyle name="Celda de comprobación 4" xfId="143"/>
    <cellStyle name="Celda de comprobación 5" xfId="144"/>
    <cellStyle name="Celda de comprobación 6" xfId="145"/>
    <cellStyle name="Celda de comprobación 7" xfId="146"/>
    <cellStyle name="Celda de comprobación 8" xfId="147"/>
    <cellStyle name="Celda vinculada 2" xfId="148"/>
    <cellStyle name="Celda vinculada 3" xfId="149"/>
    <cellStyle name="Celda vinculada 4" xfId="150"/>
    <cellStyle name="Celda vinculada 5" xfId="151"/>
    <cellStyle name="Celda vinculada 6" xfId="152"/>
    <cellStyle name="Celda vinculada 7" xfId="153"/>
    <cellStyle name="Celda vinculada 8" xfId="154"/>
    <cellStyle name="Encabezado 4 2" xfId="155"/>
    <cellStyle name="Encabezado 4 3" xfId="156"/>
    <cellStyle name="Encabezado 4 4" xfId="157"/>
    <cellStyle name="Encabezado 4 5" xfId="158"/>
    <cellStyle name="Encabezado 4 6" xfId="159"/>
    <cellStyle name="Encabezado 4 7" xfId="160"/>
    <cellStyle name="Encabezado 4 8" xfId="161"/>
    <cellStyle name="Énfasis1 2" xfId="162"/>
    <cellStyle name="Énfasis1 3" xfId="163"/>
    <cellStyle name="Énfasis1 4" xfId="164"/>
    <cellStyle name="Énfasis1 5" xfId="165"/>
    <cellStyle name="Énfasis1 6" xfId="166"/>
    <cellStyle name="Énfasis1 7" xfId="167"/>
    <cellStyle name="Énfasis1 8" xfId="168"/>
    <cellStyle name="Énfasis2 2" xfId="169"/>
    <cellStyle name="Énfasis2 3" xfId="170"/>
    <cellStyle name="Énfasis2 4" xfId="171"/>
    <cellStyle name="Énfasis2 5" xfId="172"/>
    <cellStyle name="Énfasis2 6" xfId="173"/>
    <cellStyle name="Énfasis2 7" xfId="174"/>
    <cellStyle name="Énfasis2 8" xfId="175"/>
    <cellStyle name="Énfasis3 2" xfId="176"/>
    <cellStyle name="Énfasis3 3" xfId="177"/>
    <cellStyle name="Énfasis3 4" xfId="178"/>
    <cellStyle name="Énfasis3 5" xfId="179"/>
    <cellStyle name="Énfasis3 6" xfId="180"/>
    <cellStyle name="Énfasis3 7" xfId="181"/>
    <cellStyle name="Énfasis3 8" xfId="182"/>
    <cellStyle name="Énfasis4 2" xfId="183"/>
    <cellStyle name="Énfasis4 3" xfId="184"/>
    <cellStyle name="Énfasis4 4" xfId="185"/>
    <cellStyle name="Énfasis4 5" xfId="186"/>
    <cellStyle name="Énfasis4 6" xfId="187"/>
    <cellStyle name="Énfasis4 7" xfId="188"/>
    <cellStyle name="Énfasis4 8" xfId="189"/>
    <cellStyle name="Énfasis5 2" xfId="190"/>
    <cellStyle name="Énfasis5 3" xfId="191"/>
    <cellStyle name="Énfasis5 4" xfId="192"/>
    <cellStyle name="Énfasis5 5" xfId="193"/>
    <cellStyle name="Énfasis5 6" xfId="194"/>
    <cellStyle name="Énfasis5 7" xfId="195"/>
    <cellStyle name="Énfasis5 8" xfId="196"/>
    <cellStyle name="Énfasis6 2" xfId="197"/>
    <cellStyle name="Énfasis6 3" xfId="198"/>
    <cellStyle name="Énfasis6 4" xfId="199"/>
    <cellStyle name="Énfasis6 5" xfId="200"/>
    <cellStyle name="Énfasis6 6" xfId="201"/>
    <cellStyle name="Énfasis6 7" xfId="202"/>
    <cellStyle name="Énfasis6 8" xfId="203"/>
    <cellStyle name="Entrada 2" xfId="204"/>
    <cellStyle name="Entrada 3" xfId="205"/>
    <cellStyle name="Entrada 4" xfId="206"/>
    <cellStyle name="Entrada 5" xfId="207"/>
    <cellStyle name="Entrada 6" xfId="208"/>
    <cellStyle name="Entrada 7" xfId="209"/>
    <cellStyle name="Entrada 8" xfId="210"/>
    <cellStyle name="Incorrecto 2" xfId="211"/>
    <cellStyle name="Incorrecto 3" xfId="212"/>
    <cellStyle name="Incorrecto 4" xfId="213"/>
    <cellStyle name="Incorrecto 5" xfId="214"/>
    <cellStyle name="Incorrecto 6" xfId="215"/>
    <cellStyle name="Incorrecto 7" xfId="216"/>
    <cellStyle name="Incorrecto 8" xfId="217"/>
    <cellStyle name="Neutral 2" xfId="218"/>
    <cellStyle name="Neutral 3" xfId="219"/>
    <cellStyle name="Neutral 4" xfId="220"/>
    <cellStyle name="Neutral 5" xfId="221"/>
    <cellStyle name="Neutral 6" xfId="222"/>
    <cellStyle name="Neutral 7" xfId="223"/>
    <cellStyle name="Neutral 8" xfId="224"/>
    <cellStyle name="Normal" xfId="0" builtinId="0"/>
    <cellStyle name="Normal 2" xfId="225"/>
    <cellStyle name="Normal 3" xfId="226"/>
    <cellStyle name="Normal 4" xfId="227"/>
    <cellStyle name="Normal 5" xfId="295"/>
    <cellStyle name="Normal 6" xfId="228"/>
    <cellStyle name="Normal 7" xfId="229"/>
    <cellStyle name="Normal 8" xfId="230"/>
    <cellStyle name="Notas 2" xfId="231"/>
    <cellStyle name="Notas 3" xfId="232"/>
    <cellStyle name="Notas 4" xfId="233"/>
    <cellStyle name="Notas 5" xfId="234"/>
    <cellStyle name="Notas 6" xfId="235"/>
    <cellStyle name="Notas 7" xfId="236"/>
    <cellStyle name="Notas 8" xfId="237"/>
    <cellStyle name="Porcentaje" xfId="294" builtinId="5"/>
    <cellStyle name="Salida 2" xfId="238"/>
    <cellStyle name="Salida 3" xfId="239"/>
    <cellStyle name="Salida 4" xfId="240"/>
    <cellStyle name="Salida 5" xfId="241"/>
    <cellStyle name="Salida 6" xfId="242"/>
    <cellStyle name="Salida 7" xfId="243"/>
    <cellStyle name="Salida 8" xfId="244"/>
    <cellStyle name="style1526334439303" xfId="296"/>
    <cellStyle name="style1526334451836" xfId="297"/>
    <cellStyle name="style1526334452148" xfId="298"/>
    <cellStyle name="style1590002707517" xfId="299"/>
    <cellStyle name="style1732732459666" xfId="300"/>
    <cellStyle name="style1732732459805" xfId="301"/>
    <cellStyle name="Texto de advertencia 2" xfId="245"/>
    <cellStyle name="Texto de advertencia 3" xfId="246"/>
    <cellStyle name="Texto de advertencia 4" xfId="247"/>
    <cellStyle name="Texto de advertencia 5" xfId="248"/>
    <cellStyle name="Texto de advertencia 6" xfId="249"/>
    <cellStyle name="Texto de advertencia 7" xfId="250"/>
    <cellStyle name="Texto de advertencia 8" xfId="251"/>
    <cellStyle name="Texto explicativo 2" xfId="252"/>
    <cellStyle name="Texto explicativo 3" xfId="253"/>
    <cellStyle name="Texto explicativo 4" xfId="254"/>
    <cellStyle name="Texto explicativo 5" xfId="255"/>
    <cellStyle name="Texto explicativo 6" xfId="256"/>
    <cellStyle name="Texto explicativo 7" xfId="257"/>
    <cellStyle name="Texto explicativo 8" xfId="258"/>
    <cellStyle name="Título 1 2" xfId="259"/>
    <cellStyle name="Título 1 3" xfId="260"/>
    <cellStyle name="Título 1 4" xfId="261"/>
    <cellStyle name="Título 1 5" xfId="262"/>
    <cellStyle name="Título 1 6" xfId="263"/>
    <cellStyle name="Título 1 7" xfId="264"/>
    <cellStyle name="Título 1 8" xfId="265"/>
    <cellStyle name="Título 10" xfId="266"/>
    <cellStyle name="Título 2 2" xfId="267"/>
    <cellStyle name="Título 2 3" xfId="268"/>
    <cellStyle name="Título 2 4" xfId="269"/>
    <cellStyle name="Título 2 5" xfId="270"/>
    <cellStyle name="Título 2 6" xfId="271"/>
    <cellStyle name="Título 2 7" xfId="272"/>
    <cellStyle name="Título 2 8" xfId="273"/>
    <cellStyle name="Título 3 2" xfId="274"/>
    <cellStyle name="Título 3 3" xfId="275"/>
    <cellStyle name="Título 3 4" xfId="276"/>
    <cellStyle name="Título 3 5" xfId="277"/>
    <cellStyle name="Título 3 6" xfId="278"/>
    <cellStyle name="Título 3 7" xfId="279"/>
    <cellStyle name="Título 3 8" xfId="280"/>
    <cellStyle name="Título 4" xfId="281"/>
    <cellStyle name="Título 5" xfId="282"/>
    <cellStyle name="Título 6" xfId="283"/>
    <cellStyle name="Título 7" xfId="284"/>
    <cellStyle name="Título 8" xfId="285"/>
    <cellStyle name="Título 9" xfId="286"/>
    <cellStyle name="Total 2" xfId="287"/>
    <cellStyle name="Total 3" xfId="288"/>
    <cellStyle name="Total 4" xfId="289"/>
    <cellStyle name="Total 5" xfId="290"/>
    <cellStyle name="Total 6" xfId="291"/>
    <cellStyle name="Total 7" xfId="292"/>
    <cellStyle name="Total 8" xfId="29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44618C"/>
      <color rgb="FF17618C"/>
      <color rgb="FF17223D"/>
      <color rgb="FF6D264E"/>
      <color rgb="FF531A42"/>
      <color rgb="FF800000"/>
      <color rgb="FFFAF0F7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655734</xdr:colOff>
      <xdr:row>5</xdr:row>
      <xdr:rowOff>123797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530" y="0"/>
          <a:ext cx="2550795" cy="10845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655734</xdr:colOff>
      <xdr:row>5</xdr:row>
      <xdr:rowOff>123797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0"/>
          <a:ext cx="2503584" cy="10762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655734</xdr:colOff>
      <xdr:row>5</xdr:row>
      <xdr:rowOff>123797</xdr:rowOff>
    </xdr:to>
    <xdr:pic>
      <xdr:nvPicPr>
        <xdr:cNvPr id="2" name="Imagen 4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0"/>
          <a:ext cx="2503584" cy="10762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UARIO\303\vivienda\Anuario%20303_EH2023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l"/>
      <sheetName val="Urb"/>
      <sheetName val="Rur"/>
      <sheetName val="Chuquisaca"/>
      <sheetName val="La Paz"/>
      <sheetName val="Cochabamba"/>
      <sheetName val="Oruro"/>
      <sheetName val="Potosi"/>
      <sheetName val="Tarija"/>
      <sheetName val="Santa Cruz"/>
      <sheetName val="Beni"/>
      <sheetName val="Pando"/>
    </sheetNames>
    <sheetDataSet>
      <sheetData sheetId="0">
        <row r="2">
          <cell r="E2" t="str">
            <v>Muestras complejas: tablas</v>
          </cell>
        </row>
        <row r="5">
          <cell r="E5" t="str">
            <v>[viv] D:\Encuesta de Hogares\Bases limpias\eh2024_vivienda_final0.sav</v>
          </cell>
        </row>
        <row r="6">
          <cell r="A6" t="str">
            <v>id_tipo_med_carac</v>
          </cell>
        </row>
        <row r="7">
          <cell r="A7" t="str">
            <v>Tipo de ViviendaTipo de Vivienda</v>
          </cell>
          <cell r="B7" t="str">
            <v>Tipo de Vivienda</v>
          </cell>
          <cell r="C7" t="str">
            <v>Tipo de Vivienda</v>
          </cell>
          <cell r="E7" t="str">
            <v>Tipo de Vivienda</v>
          </cell>
        </row>
        <row r="8">
          <cell r="A8" t="str">
            <v>Tipo de Vivienda0</v>
          </cell>
          <cell r="B8" t="str">
            <v>Tipo de Vivienda</v>
          </cell>
          <cell r="C8">
            <v>0</v>
          </cell>
          <cell r="G8" t="str">
            <v>Estimación</v>
          </cell>
          <cell r="H8" t="str">
            <v>Error estándar</v>
          </cell>
          <cell r="I8" t="str">
            <v>95% de intervalo de confianza</v>
          </cell>
          <cell r="K8" t="str">
            <v>Coeficiente de variación</v>
          </cell>
          <cell r="L8" t="str">
            <v>Efecto de diseño</v>
          </cell>
          <cell r="M8" t="str">
            <v>Recuento no ponderado</v>
          </cell>
        </row>
        <row r="9">
          <cell r="A9" t="str">
            <v>Tipo de Vivienda0</v>
          </cell>
          <cell r="B9" t="str">
            <v>Tipo de Vivienda</v>
          </cell>
          <cell r="C9">
            <v>0</v>
          </cell>
          <cell r="I9" t="str">
            <v>Inferior</v>
          </cell>
          <cell r="J9" t="str">
            <v>Superior</v>
          </cell>
        </row>
        <row r="10">
          <cell r="A10" t="str">
            <v>Tipo de ViviendaTamaño de la poblaciónCasa, choza o pahuichi</v>
          </cell>
          <cell r="B10" t="str">
            <v>Tipo de Vivienda</v>
          </cell>
          <cell r="C10" t="str">
            <v>Tamaño de la población</v>
          </cell>
          <cell r="D10" t="str">
            <v>Casa, choza o pahuichi</v>
          </cell>
          <cell r="E10" t="str">
            <v>Tamaño de la población</v>
          </cell>
          <cell r="F10" t="str">
            <v>Casa, choza o pahuichi</v>
          </cell>
          <cell r="G10">
            <v>2971255.8170887125</v>
          </cell>
          <cell r="H10">
            <v>71136.695916258715</v>
          </cell>
          <cell r="I10">
            <v>2831663.5044050431</v>
          </cell>
          <cell r="J10">
            <v>3110848.1297723819</v>
          </cell>
          <cell r="K10">
            <v>2.3941626132333388E-2</v>
          </cell>
          <cell r="L10">
            <v>22.253092711632878</v>
          </cell>
          <cell r="M10">
            <v>9428</v>
          </cell>
        </row>
        <row r="11">
          <cell r="A11" t="str">
            <v>Tipo de ViviendaTamaño de la poblaciónDepartamento</v>
          </cell>
          <cell r="B11" t="str">
            <v>Tipo de Vivienda</v>
          </cell>
          <cell r="C11" t="str">
            <v>Tamaño de la población</v>
          </cell>
          <cell r="D11" t="str">
            <v>Departamento</v>
          </cell>
          <cell r="F11" t="str">
            <v>Departamento</v>
          </cell>
          <cell r="G11">
            <v>269698.8864233417</v>
          </cell>
          <cell r="H11">
            <v>16134.014495126286</v>
          </cell>
          <cell r="I11">
            <v>238038.93416891355</v>
          </cell>
          <cell r="J11">
            <v>301358.83867776982</v>
          </cell>
          <cell r="K11">
            <v>5.9822325220138292E-2</v>
          </cell>
          <cell r="L11">
            <v>3.3479665492969719</v>
          </cell>
          <cell r="M11">
            <v>1002</v>
          </cell>
        </row>
        <row r="12">
          <cell r="A12" t="str">
            <v>Tipo de ViviendaTamaño de la poblaciónHabitacion suelta</v>
          </cell>
          <cell r="B12" t="str">
            <v>Tipo de Vivienda</v>
          </cell>
          <cell r="C12" t="str">
            <v>Tamaño de la población</v>
          </cell>
          <cell r="D12" t="str">
            <v>Habitacion suelta</v>
          </cell>
          <cell r="F12" t="str">
            <v>Habitacion suelta</v>
          </cell>
          <cell r="G12">
            <v>703381.96606718167</v>
          </cell>
          <cell r="H12">
            <v>25886.538577778501</v>
          </cell>
          <cell r="I12">
            <v>652584.52965404023</v>
          </cell>
          <cell r="J12">
            <v>754179.4024803231</v>
          </cell>
          <cell r="K12">
            <v>3.6802960306926633E-2</v>
          </cell>
          <cell r="L12">
            <v>3.7464565964891032</v>
          </cell>
          <cell r="M12">
            <v>2280</v>
          </cell>
        </row>
        <row r="13">
          <cell r="A13" t="str">
            <v>Tipo de ViviendaTamaño de la población Vivienda improvisada o vivienda movil</v>
          </cell>
          <cell r="B13" t="str">
            <v>Tipo de Vivienda</v>
          </cell>
          <cell r="C13" t="str">
            <v>Tamaño de la población</v>
          </cell>
          <cell r="D13" t="str">
            <v xml:space="preserve"> Vivienda improvisada o vivienda movil</v>
          </cell>
          <cell r="F13" t="str">
            <v xml:space="preserve"> Vivienda improvisada o vivienda movil</v>
          </cell>
          <cell r="G13">
            <v>3353.4397556648637</v>
          </cell>
          <cell r="H13">
            <v>1447.5001237869249</v>
          </cell>
          <cell r="I13">
            <v>512.99450744617798</v>
          </cell>
          <cell r="J13">
            <v>6193.8850038835499</v>
          </cell>
          <cell r="K13">
            <v>0.4316463778249503</v>
          </cell>
          <cell r="L13">
            <v>2.0209650342702159</v>
          </cell>
          <cell r="M13">
            <v>8</v>
          </cell>
        </row>
        <row r="14">
          <cell r="A14" t="str">
            <v>Tipo de ViviendaTamaño de la poblaciónTotal</v>
          </cell>
          <cell r="B14" t="str">
            <v>Tipo de Vivienda</v>
          </cell>
          <cell r="C14" t="str">
            <v>Tamaño de la población</v>
          </cell>
          <cell r="D14" t="str">
            <v>Total</v>
          </cell>
          <cell r="F14" t="str">
            <v>Total</v>
          </cell>
          <cell r="G14">
            <v>3947690.109334907</v>
          </cell>
          <cell r="H14">
            <v>77553.809110975868</v>
          </cell>
          <cell r="I14">
            <v>3795505.425582191</v>
          </cell>
          <cell r="J14">
            <v>4099874.7930876231</v>
          </cell>
          <cell r="K14">
            <v>1.9645363988320213E-2</v>
          </cell>
          <cell r="M14">
            <v>12718</v>
          </cell>
        </row>
        <row r="15">
          <cell r="A15" t="str">
            <v>Tipo de Vivienda% del totalCasa, choza o pahuichi</v>
          </cell>
          <cell r="B15" t="str">
            <v>Tipo de Vivienda</v>
          </cell>
          <cell r="C15" t="str">
            <v>% del total</v>
          </cell>
          <cell r="D15" t="str">
            <v>Casa, choza o pahuichi</v>
          </cell>
          <cell r="E15" t="str">
            <v>% del total</v>
          </cell>
          <cell r="F15" t="str">
            <v>Casa, choza o pahuichi</v>
          </cell>
          <cell r="G15">
            <v>0.75265680304103166</v>
          </cell>
          <cell r="H15">
            <v>7.2838515508234555E-3</v>
          </cell>
          <cell r="I15">
            <v>0.73808817146450589</v>
          </cell>
          <cell r="J15">
            <v>0.76667124473533543</v>
          </cell>
          <cell r="K15">
            <v>9.6775203803297974E-3</v>
          </cell>
          <cell r="L15">
            <v>3.6358945337046422</v>
          </cell>
          <cell r="M15">
            <v>9428</v>
          </cell>
        </row>
        <row r="16">
          <cell r="A16" t="str">
            <v>Tipo de Vivienda% del totalDepartamento</v>
          </cell>
          <cell r="B16" t="str">
            <v>Tipo de Vivienda</v>
          </cell>
          <cell r="C16" t="str">
            <v>% del total</v>
          </cell>
          <cell r="D16" t="str">
            <v>Departamento</v>
          </cell>
          <cell r="F16" t="str">
            <v>Departamento</v>
          </cell>
          <cell r="G16">
            <v>6.8318150349643225E-2</v>
          </cell>
          <cell r="H16">
            <v>4.1503932592993169E-3</v>
          </cell>
          <cell r="I16">
            <v>6.0610061146200371E-2</v>
          </cell>
          <cell r="J16">
            <v>7.6926241939556148E-2</v>
          </cell>
          <cell r="K16">
            <v>6.0750960587459629E-2</v>
          </cell>
          <cell r="L16">
            <v>3.4527157812398945</v>
          </cell>
          <cell r="M16">
            <v>1002</v>
          </cell>
        </row>
        <row r="17">
          <cell r="A17" t="str">
            <v>Tipo de Vivienda% del totalHabitacion suelta</v>
          </cell>
          <cell r="B17" t="str">
            <v>Tipo de Vivienda</v>
          </cell>
          <cell r="C17" t="str">
            <v>% del total</v>
          </cell>
          <cell r="D17" t="str">
            <v>Habitacion suelta</v>
          </cell>
          <cell r="F17" t="str">
            <v>Habitacion suelta</v>
          </cell>
          <cell r="G17">
            <v>0.17817557776481219</v>
          </cell>
          <cell r="H17">
            <v>6.1095919105690795E-3</v>
          </cell>
          <cell r="I17">
            <v>0.16650080424184011</v>
          </cell>
          <cell r="J17">
            <v>0.19048188722892001</v>
          </cell>
          <cell r="K17">
            <v>3.4289726949187194E-2</v>
          </cell>
          <cell r="L17">
            <v>3.2522449849080308</v>
          </cell>
          <cell r="M17">
            <v>2280</v>
          </cell>
        </row>
        <row r="18">
          <cell r="A18" t="str">
            <v>Tipo de Vivienda% del total Vivienda improvisada o vivienda movil</v>
          </cell>
          <cell r="B18" t="str">
            <v>Tipo de Vivienda</v>
          </cell>
          <cell r="C18" t="str">
            <v>% del total</v>
          </cell>
          <cell r="D18" t="str">
            <v xml:space="preserve"> Vivienda improvisada o vivienda movil</v>
          </cell>
          <cell r="F18" t="str">
            <v xml:space="preserve"> Vivienda improvisada o vivienda movil</v>
          </cell>
          <cell r="G18">
            <v>8.4946884451116134E-4</v>
          </cell>
          <cell r="H18">
            <v>3.6571862471510556E-4</v>
          </cell>
          <cell r="I18">
            <v>3.6487381115000143E-4</v>
          </cell>
          <cell r="J18">
            <v>1.9763902094395345E-3</v>
          </cell>
          <cell r="K18">
            <v>0.43052623657500166</v>
          </cell>
          <cell r="L18">
            <v>2.0104896584561089</v>
          </cell>
          <cell r="M18">
            <v>8</v>
          </cell>
        </row>
        <row r="19">
          <cell r="A19" t="str">
            <v>Tipo de Vivienda% del totalTotal</v>
          </cell>
          <cell r="B19" t="str">
            <v>Tipo de Vivienda</v>
          </cell>
          <cell r="C19" t="str">
            <v>% del total</v>
          </cell>
          <cell r="D19" t="str">
            <v>Total</v>
          </cell>
          <cell r="F19" t="str">
            <v>Total</v>
          </cell>
          <cell r="G19">
            <v>1</v>
          </cell>
          <cell r="H19">
            <v>0</v>
          </cell>
          <cell r="I19">
            <v>1</v>
          </cell>
          <cell r="J19">
            <v>1</v>
          </cell>
          <cell r="K19">
            <v>0</v>
          </cell>
          <cell r="M19">
            <v>12718</v>
          </cell>
        </row>
        <row r="20">
          <cell r="A20" t="str">
            <v>Tipo de Vivienda00</v>
          </cell>
          <cell r="B20" t="str">
            <v>Tipo de Vivienda</v>
          </cell>
          <cell r="C20">
            <v>0</v>
          </cell>
          <cell r="D20">
            <v>0</v>
          </cell>
        </row>
        <row r="21">
          <cell r="A21" t="str">
            <v>Tipo de Vivienda00</v>
          </cell>
          <cell r="B21" t="str">
            <v>Tipo de Vivienda</v>
          </cell>
          <cell r="C21">
            <v>0</v>
          </cell>
          <cell r="D21">
            <v>0</v>
          </cell>
        </row>
        <row r="22">
          <cell r="A22" t="str">
            <v>Tipo de ViviendaMuestras complejas: tablas0</v>
          </cell>
          <cell r="B22" t="str">
            <v>Tipo de Vivienda</v>
          </cell>
          <cell r="C22" t="str">
            <v>Muestras complejas: tablas</v>
          </cell>
          <cell r="D22">
            <v>0</v>
          </cell>
          <cell r="E22" t="str">
            <v>Muestras complejas: tablas</v>
          </cell>
        </row>
        <row r="23">
          <cell r="A23" t="str">
            <v>000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Tenencia de la ViviendaTenencia de la Vivienda0</v>
          </cell>
          <cell r="B24" t="str">
            <v>Tenencia de la Vivienda</v>
          </cell>
          <cell r="C24" t="str">
            <v>Tenencia de la Vivienda</v>
          </cell>
          <cell r="D24">
            <v>0</v>
          </cell>
          <cell r="E24" t="str">
            <v>Tenencia de la Vivienda</v>
          </cell>
        </row>
        <row r="25">
          <cell r="A25" t="str">
            <v>Tenencia de la Vivienda00</v>
          </cell>
          <cell r="B25" t="str">
            <v>Tenencia de la Vivienda</v>
          </cell>
          <cell r="C25">
            <v>0</v>
          </cell>
          <cell r="D25">
            <v>0</v>
          </cell>
          <cell r="G25" t="str">
            <v>Estimación</v>
          </cell>
          <cell r="H25" t="str">
            <v>Error estándar</v>
          </cell>
          <cell r="I25" t="str">
            <v>95% de intervalo de confianza</v>
          </cell>
          <cell r="K25" t="str">
            <v>Coeficiente de variación</v>
          </cell>
          <cell r="L25" t="str">
            <v>Efecto de diseño</v>
          </cell>
          <cell r="M25" t="str">
            <v>Recuento no ponderado</v>
          </cell>
        </row>
        <row r="26">
          <cell r="A26" t="str">
            <v>Tenencia de la Vivienda00</v>
          </cell>
          <cell r="B26" t="str">
            <v>Tenencia de la Vivienda</v>
          </cell>
          <cell r="C26">
            <v>0</v>
          </cell>
          <cell r="D26">
            <v>0</v>
          </cell>
          <cell r="I26" t="str">
            <v>Inferior</v>
          </cell>
          <cell r="J26" t="str">
            <v>Superior</v>
          </cell>
        </row>
        <row r="27">
          <cell r="A27" t="str">
            <v>Tenencia de la ViviendaTamaño de la poblaciónAlquilada</v>
          </cell>
          <cell r="B27" t="str">
            <v>Tenencia de la Vivienda</v>
          </cell>
          <cell r="C27" t="str">
            <v>Tamaño de la población</v>
          </cell>
          <cell r="D27" t="str">
            <v>Alquilada</v>
          </cell>
          <cell r="E27" t="str">
            <v>Tamaño de la población</v>
          </cell>
          <cell r="F27" t="str">
            <v>Alquilada</v>
          </cell>
          <cell r="G27">
            <v>563434.20640167478</v>
          </cell>
          <cell r="H27">
            <v>20095.21535089795</v>
          </cell>
          <cell r="I27">
            <v>524001.14659228473</v>
          </cell>
          <cell r="J27">
            <v>602867.26621106477</v>
          </cell>
          <cell r="K27">
            <v>3.5665593466953943E-2</v>
          </cell>
          <cell r="L27">
            <v>2.70187337029853</v>
          </cell>
          <cell r="M27">
            <v>1883</v>
          </cell>
        </row>
        <row r="28">
          <cell r="A28" t="str">
            <v>Tenencia de la ViviendaTamaño de la poblaciónPropia</v>
          </cell>
          <cell r="B28" t="str">
            <v>Tenencia de la Vivienda</v>
          </cell>
          <cell r="C28" t="str">
            <v>Tamaño de la población</v>
          </cell>
          <cell r="D28" t="str">
            <v>Propia</v>
          </cell>
          <cell r="F28" t="str">
            <v>Propia</v>
          </cell>
          <cell r="G28">
            <v>2460406.1657889844</v>
          </cell>
          <cell r="H28">
            <v>58692.750406012259</v>
          </cell>
          <cell r="I28">
            <v>2345232.7428261666</v>
          </cell>
          <cell r="J28">
            <v>2575579.5887518022</v>
          </cell>
          <cell r="K28">
            <v>2.3854902992080217E-2</v>
          </cell>
          <cell r="L28">
            <v>12.010312104020587</v>
          </cell>
          <cell r="M28">
            <v>7821</v>
          </cell>
        </row>
        <row r="29">
          <cell r="A29" t="str">
            <v>Tenencia de la ViviendaTamaño de la poblaciónEn contrato  anticretico y mixto</v>
          </cell>
          <cell r="B29" t="str">
            <v>Tenencia de la Vivienda</v>
          </cell>
          <cell r="C29" t="str">
            <v>Tamaño de la población</v>
          </cell>
          <cell r="D29" t="str">
            <v>En contrato  anticretico y mixto</v>
          </cell>
          <cell r="F29" t="str">
            <v>En contrato  anticretico y mixto</v>
          </cell>
          <cell r="G29">
            <v>113694.65987289777</v>
          </cell>
          <cell r="H29">
            <v>7767.9049299730914</v>
          </cell>
          <cell r="I29">
            <v>98451.615479069107</v>
          </cell>
          <cell r="J29">
            <v>128937.70426672643</v>
          </cell>
          <cell r="K29">
            <v>6.832251346419467E-2</v>
          </cell>
          <cell r="L29">
            <v>1.766046807002545</v>
          </cell>
          <cell r="M29">
            <v>388</v>
          </cell>
        </row>
        <row r="30">
          <cell r="A30" t="str">
            <v>Tenencia de la ViviendaTamaño de la poblaciónCedida por servicios</v>
          </cell>
          <cell r="B30" t="str">
            <v>Tenencia de la Vivienda</v>
          </cell>
          <cell r="C30" t="str">
            <v>Tamaño de la población</v>
          </cell>
          <cell r="D30" t="str">
            <v>Cedida por servicios</v>
          </cell>
          <cell r="F30" t="str">
            <v>Cedida por servicios</v>
          </cell>
          <cell r="G30">
            <v>113851.60998488522</v>
          </cell>
          <cell r="H30">
            <v>16704.801306766876</v>
          </cell>
          <cell r="I30">
            <v>81071.596557247074</v>
          </cell>
          <cell r="J30">
            <v>146631.62341252336</v>
          </cell>
          <cell r="K30">
            <v>0.14672433098648832</v>
          </cell>
          <cell r="L30">
            <v>8.1563471968323924</v>
          </cell>
          <cell r="M30">
            <v>340</v>
          </cell>
        </row>
        <row r="31">
          <cell r="A31" t="str">
            <v>Tenencia de la ViviendaTamaño de la poblaciónCedida por parentesco</v>
          </cell>
          <cell r="B31" t="str">
            <v>Tenencia de la Vivienda</v>
          </cell>
          <cell r="C31" t="str">
            <v>Tamaño de la población</v>
          </cell>
          <cell r="D31" t="str">
            <v>Cedida por parentesco</v>
          </cell>
          <cell r="F31" t="str">
            <v>Cedida por parentesco</v>
          </cell>
          <cell r="G31">
            <v>693720.02328988211</v>
          </cell>
          <cell r="H31">
            <v>25509.4495598416</v>
          </cell>
          <cell r="I31">
            <v>643662.55276106275</v>
          </cell>
          <cell r="J31">
            <v>743777.49381870148</v>
          </cell>
          <cell r="K31">
            <v>3.6771966648542397E-2</v>
          </cell>
          <cell r="L31">
            <v>3.6778198744651633</v>
          </cell>
          <cell r="M31">
            <v>2272</v>
          </cell>
        </row>
        <row r="32">
          <cell r="A32" t="str">
            <v>Tenencia de la ViviendaTamaño de la poblaciónOtro</v>
          </cell>
          <cell r="B32" t="str">
            <v>Tenencia de la Vivienda</v>
          </cell>
          <cell r="C32" t="str">
            <v>Tamaño de la población</v>
          </cell>
          <cell r="D32" t="str">
            <v>Otro</v>
          </cell>
          <cell r="F32" t="str">
            <v>Otro</v>
          </cell>
          <cell r="G32">
            <v>2583.4439965683541</v>
          </cell>
          <cell r="H32">
            <v>1288.2563275466298</v>
          </cell>
          <cell r="I32">
            <v>55.484583000715247</v>
          </cell>
          <cell r="J32">
            <v>5111.403410135993</v>
          </cell>
          <cell r="K32">
            <v>0.49865850750310409</v>
          </cell>
          <cell r="L32">
            <v>2.0774607800943294</v>
          </cell>
          <cell r="M32">
            <v>14</v>
          </cell>
        </row>
        <row r="33">
          <cell r="A33" t="str">
            <v>Tenencia de la ViviendaTamaño de la poblaciónTotal</v>
          </cell>
          <cell r="B33" t="str">
            <v>Tenencia de la Vivienda</v>
          </cell>
          <cell r="C33" t="str">
            <v>Tamaño de la población</v>
          </cell>
          <cell r="D33" t="str">
            <v>Total</v>
          </cell>
          <cell r="F33" t="str">
            <v>Total</v>
          </cell>
          <cell r="G33">
            <v>3947690.109334907</v>
          </cell>
          <cell r="H33">
            <v>77553.809110975868</v>
          </cell>
          <cell r="I33">
            <v>3795505.425582191</v>
          </cell>
          <cell r="J33">
            <v>4099874.7930876231</v>
          </cell>
          <cell r="K33">
            <v>1.9645363988320213E-2</v>
          </cell>
          <cell r="M33">
            <v>12718</v>
          </cell>
        </row>
        <row r="34">
          <cell r="A34" t="str">
            <v>Tenencia de la Vivienda% del totalAlquilada</v>
          </cell>
          <cell r="B34" t="str">
            <v>Tenencia de la Vivienda</v>
          </cell>
          <cell r="C34" t="str">
            <v>% del total</v>
          </cell>
          <cell r="D34" t="str">
            <v>Alquilada</v>
          </cell>
          <cell r="E34" t="str">
            <v>% del total</v>
          </cell>
          <cell r="F34" t="str">
            <v>Alquilada</v>
          </cell>
          <cell r="G34">
            <v>0.14272503433573722</v>
          </cell>
          <cell r="H34">
            <v>4.8848877423936779E-3</v>
          </cell>
          <cell r="I34">
            <v>0.13340500121242627</v>
          </cell>
          <cell r="J34">
            <v>0.1525815468167577</v>
          </cell>
          <cell r="K34">
            <v>3.4225864895592047E-2</v>
          </cell>
          <cell r="L34">
            <v>2.488140751593237</v>
          </cell>
          <cell r="M34">
            <v>1883</v>
          </cell>
        </row>
        <row r="35">
          <cell r="A35" t="str">
            <v>Tenencia de la Vivienda% del totalPropia</v>
          </cell>
          <cell r="B35" t="str">
            <v>Tenencia de la Vivienda</v>
          </cell>
          <cell r="C35" t="str">
            <v>% del total</v>
          </cell>
          <cell r="D35" t="str">
            <v>Propia</v>
          </cell>
          <cell r="F35" t="str">
            <v>Propia</v>
          </cell>
          <cell r="G35">
            <v>0.62325210379887319</v>
          </cell>
          <cell r="H35">
            <v>7.1255582321293112E-3</v>
          </cell>
          <cell r="I35">
            <v>0.60917035126773822</v>
          </cell>
          <cell r="J35">
            <v>0.63712871653189285</v>
          </cell>
          <cell r="K35">
            <v>1.1432866714283514E-2</v>
          </cell>
          <cell r="L35">
            <v>2.7587304251040545</v>
          </cell>
          <cell r="M35">
            <v>7821</v>
          </cell>
        </row>
        <row r="36">
          <cell r="A36" t="str">
            <v>Tenencia de la Vivienda% del totalEn contrato  anticretico y mixto</v>
          </cell>
          <cell r="B36" t="str">
            <v>Tenencia de la Vivienda</v>
          </cell>
          <cell r="C36" t="str">
            <v>% del total</v>
          </cell>
          <cell r="D36" t="str">
            <v>En contrato  anticretico y mixto</v>
          </cell>
          <cell r="F36" t="str">
            <v>En contrato  anticretico y mixto</v>
          </cell>
          <cell r="G36">
            <v>2.8800300105636369E-2</v>
          </cell>
          <cell r="H36">
            <v>1.9633486322981285E-3</v>
          </cell>
          <cell r="I36">
            <v>2.5187773186782843E-2</v>
          </cell>
          <cell r="J36">
            <v>3.2913455643026369E-2</v>
          </cell>
          <cell r="K36">
            <v>6.8171117144501248E-2</v>
          </cell>
          <cell r="L36">
            <v>1.7582286885920928</v>
          </cell>
          <cell r="M36">
            <v>388</v>
          </cell>
        </row>
        <row r="37">
          <cell r="A37" t="str">
            <v>Tenencia de la Vivienda% del totalCedida por servicios</v>
          </cell>
          <cell r="B37" t="str">
            <v>Tenencia de la Vivienda</v>
          </cell>
          <cell r="C37" t="str">
            <v>% del total</v>
          </cell>
          <cell r="D37" t="str">
            <v>Cedida por servicios</v>
          </cell>
          <cell r="F37" t="str">
            <v>Cedida por servicios</v>
          </cell>
          <cell r="G37">
            <v>2.8840057560664642E-2</v>
          </cell>
          <cell r="H37">
            <v>4.1530075038536049E-3</v>
          </cell>
          <cell r="I37">
            <v>2.171722999565957E-2</v>
          </cell>
          <cell r="J37">
            <v>3.820779297718313E-2</v>
          </cell>
          <cell r="K37">
            <v>0.14400135974478601</v>
          </cell>
          <cell r="L37">
            <v>7.8564185872877053</v>
          </cell>
          <cell r="M37">
            <v>340</v>
          </cell>
        </row>
        <row r="38">
          <cell r="A38" t="str">
            <v>Tenencia de la Vivienda% del totalCedida por parentesco</v>
          </cell>
          <cell r="B38" t="str">
            <v>Tenencia de la Vivienda</v>
          </cell>
          <cell r="C38" t="str">
            <v>% del total</v>
          </cell>
          <cell r="D38" t="str">
            <v>Cedida por parentesco</v>
          </cell>
          <cell r="F38" t="str">
            <v>Cedida por parentesco</v>
          </cell>
          <cell r="G38">
            <v>0.17572808505142709</v>
          </cell>
          <cell r="H38">
            <v>5.3353910831168061E-3</v>
          </cell>
          <cell r="I38">
            <v>0.16550251373657637</v>
          </cell>
          <cell r="J38">
            <v>0.18644428873231805</v>
          </cell>
          <cell r="K38">
            <v>3.0361629909956594E-2</v>
          </cell>
          <cell r="L38">
            <v>2.5073034866107178</v>
          </cell>
          <cell r="M38">
            <v>2272</v>
          </cell>
        </row>
        <row r="39">
          <cell r="A39" t="str">
            <v>Tenencia de la Vivienda% del totalOtro</v>
          </cell>
          <cell r="B39" t="str">
            <v>Tenencia de la Vivienda</v>
          </cell>
          <cell r="C39" t="str">
            <v>% del total</v>
          </cell>
          <cell r="D39" t="str">
            <v>Otro</v>
          </cell>
          <cell r="F39" t="str">
            <v>Otro</v>
          </cell>
          <cell r="G39">
            <v>6.5441914765787003E-4</v>
          </cell>
          <cell r="H39">
            <v>3.270045926615696E-4</v>
          </cell>
          <cell r="I39">
            <v>2.4542080952238044E-4</v>
          </cell>
          <cell r="J39">
            <v>1.7438319206448292E-3</v>
          </cell>
          <cell r="K39">
            <v>0.49968677388475097</v>
          </cell>
          <cell r="L39">
            <v>2.0860373330725173</v>
          </cell>
          <cell r="M39">
            <v>14</v>
          </cell>
        </row>
        <row r="40">
          <cell r="A40" t="str">
            <v>Tenencia de la Vivienda% del totalTotal</v>
          </cell>
          <cell r="B40" t="str">
            <v>Tenencia de la Vivienda</v>
          </cell>
          <cell r="C40" t="str">
            <v>% del total</v>
          </cell>
          <cell r="D40" t="str">
            <v>Total</v>
          </cell>
          <cell r="F40" t="str">
            <v>Total</v>
          </cell>
          <cell r="G40">
            <v>1</v>
          </cell>
          <cell r="H40">
            <v>0</v>
          </cell>
          <cell r="I40">
            <v>1</v>
          </cell>
          <cell r="J40">
            <v>1</v>
          </cell>
          <cell r="K40">
            <v>0</v>
          </cell>
          <cell r="M40">
            <v>12718</v>
          </cell>
        </row>
        <row r="41">
          <cell r="A41" t="str">
            <v>Tenencia de la Vivienda% del total0</v>
          </cell>
          <cell r="B41" t="str">
            <v>Tenencia de la Vivienda</v>
          </cell>
          <cell r="C41" t="str">
            <v>% del total</v>
          </cell>
          <cell r="D41">
            <v>0</v>
          </cell>
        </row>
        <row r="42">
          <cell r="A42" t="str">
            <v>0% del total0</v>
          </cell>
          <cell r="B42">
            <v>0</v>
          </cell>
          <cell r="C42" t="str">
            <v>% del total</v>
          </cell>
          <cell r="D42">
            <v>0</v>
          </cell>
        </row>
        <row r="43">
          <cell r="A43" t="str">
            <v>Muestras complejas: tablas% del total0</v>
          </cell>
          <cell r="B43" t="str">
            <v>Muestras complejas: tablas</v>
          </cell>
          <cell r="C43" t="str">
            <v>% del total</v>
          </cell>
          <cell r="D43">
            <v>0</v>
          </cell>
          <cell r="E43" t="str">
            <v>Muestras complejas: tablas</v>
          </cell>
        </row>
        <row r="44">
          <cell r="A44" t="str">
            <v>0% del total0</v>
          </cell>
          <cell r="B44">
            <v>0</v>
          </cell>
          <cell r="C44" t="str">
            <v>% del total</v>
          </cell>
          <cell r="D44">
            <v>0</v>
          </cell>
        </row>
        <row r="45">
          <cell r="A45" t="str">
            <v>ParedesParedes0</v>
          </cell>
          <cell r="B45" t="str">
            <v>Paredes</v>
          </cell>
          <cell r="C45" t="str">
            <v>Paredes</v>
          </cell>
          <cell r="D45">
            <v>0</v>
          </cell>
          <cell r="E45" t="str">
            <v>Paredes</v>
          </cell>
        </row>
        <row r="46">
          <cell r="A46" t="str">
            <v>Paredes00</v>
          </cell>
          <cell r="B46" t="str">
            <v>Paredes</v>
          </cell>
          <cell r="C46">
            <v>0</v>
          </cell>
          <cell r="D46">
            <v>0</v>
          </cell>
          <cell r="G46" t="str">
            <v>Estimación</v>
          </cell>
          <cell r="H46" t="str">
            <v>Error estándar</v>
          </cell>
          <cell r="I46" t="str">
            <v>95% de intervalo de confianza</v>
          </cell>
          <cell r="K46" t="str">
            <v>Coeficiente de variación</v>
          </cell>
          <cell r="L46" t="str">
            <v>Efecto de diseño</v>
          </cell>
          <cell r="M46" t="str">
            <v>Recuento no ponderado</v>
          </cell>
        </row>
        <row r="47">
          <cell r="A47" t="str">
            <v>Paredes00</v>
          </cell>
          <cell r="B47" t="str">
            <v>Paredes</v>
          </cell>
          <cell r="C47">
            <v>0</v>
          </cell>
          <cell r="D47">
            <v>0</v>
          </cell>
          <cell r="I47" t="str">
            <v>Inferior</v>
          </cell>
          <cell r="J47" t="str">
            <v>Superior</v>
          </cell>
        </row>
        <row r="48">
          <cell r="A48" t="str">
            <v>ParedesTamaño de la poblaciónLadrillo/bloques de cemento/hormigón</v>
          </cell>
          <cell r="B48" t="str">
            <v>Paredes</v>
          </cell>
          <cell r="C48" t="str">
            <v>Tamaño de la población</v>
          </cell>
          <cell r="D48" t="str">
            <v>Ladrillo/bloques de cemento/hormigón</v>
          </cell>
          <cell r="E48" t="str">
            <v>Tamaño de la población</v>
          </cell>
          <cell r="F48" t="str">
            <v>Ladrillo/bloques de cemento/hormigón</v>
          </cell>
          <cell r="G48">
            <v>3054833.4465849828</v>
          </cell>
          <cell r="H48">
            <v>64971.210957464442</v>
          </cell>
          <cell r="I48">
            <v>2927339.7321441616</v>
          </cell>
          <cell r="J48">
            <v>3182327.161025804</v>
          </cell>
          <cell r="K48">
            <v>2.1268331676182268E-2</v>
          </cell>
          <cell r="L48">
            <v>19.745071394027789</v>
          </cell>
          <cell r="M48">
            <v>9854</v>
          </cell>
        </row>
        <row r="49">
          <cell r="A49" t="str">
            <v>ParedesTamaño de la poblaciónAdobe/tapial</v>
          </cell>
          <cell r="B49" t="str">
            <v>Paredes</v>
          </cell>
          <cell r="C49" t="str">
            <v>Tamaño de la población</v>
          </cell>
          <cell r="D49" t="str">
            <v>Adobe/tapial</v>
          </cell>
          <cell r="F49" t="str">
            <v>Adobe/tapial</v>
          </cell>
          <cell r="G49">
            <v>697582.73462699528</v>
          </cell>
          <cell r="H49">
            <v>30975.362428855173</v>
          </cell>
          <cell r="I49">
            <v>636799.44378159521</v>
          </cell>
          <cell r="J49">
            <v>758366.02547239535</v>
          </cell>
          <cell r="K49">
            <v>4.4403854756264891E-2</v>
          </cell>
          <cell r="L49">
            <v>5.3991504220530748</v>
          </cell>
          <cell r="M49">
            <v>2193</v>
          </cell>
        </row>
        <row r="50">
          <cell r="A50" t="str">
            <v>ParedesTamaño de la poblaciónMadera</v>
          </cell>
          <cell r="B50" t="str">
            <v>Paredes</v>
          </cell>
          <cell r="C50" t="str">
            <v>Tamaño de la población</v>
          </cell>
          <cell r="D50" t="str">
            <v>Madera</v>
          </cell>
          <cell r="F50" t="str">
            <v>Madera</v>
          </cell>
          <cell r="G50">
            <v>169751.05630121476</v>
          </cell>
          <cell r="H50">
            <v>28866.012849950988</v>
          </cell>
          <cell r="I50">
            <v>113106.96509370874</v>
          </cell>
          <cell r="J50">
            <v>226395.14750872078</v>
          </cell>
          <cell r="K50">
            <v>0.17004909117460626</v>
          </cell>
          <cell r="L50">
            <v>16.57647697460763</v>
          </cell>
          <cell r="M50">
            <v>590</v>
          </cell>
        </row>
        <row r="51">
          <cell r="A51" t="str">
            <v>ParedesTamaño de la poblaciónOtro</v>
          </cell>
          <cell r="B51" t="str">
            <v>Paredes</v>
          </cell>
          <cell r="C51" t="str">
            <v>Tamaño de la población</v>
          </cell>
          <cell r="D51" t="str">
            <v>Otro</v>
          </cell>
          <cell r="F51" t="str">
            <v>Otro</v>
          </cell>
          <cell r="G51">
            <v>25522.871821703968</v>
          </cell>
          <cell r="H51">
            <v>4670.8150129702935</v>
          </cell>
          <cell r="I51">
            <v>16357.280682277627</v>
          </cell>
          <cell r="J51">
            <v>34688.46296113031</v>
          </cell>
          <cell r="K51">
            <v>0.18300507268928715</v>
          </cell>
          <cell r="L51">
            <v>2.7804542544434914</v>
          </cell>
          <cell r="M51">
            <v>81</v>
          </cell>
        </row>
        <row r="52">
          <cell r="A52" t="str">
            <v>ParedesTamaño de la poblaciónTotal</v>
          </cell>
          <cell r="B52" t="str">
            <v>Paredes</v>
          </cell>
          <cell r="C52" t="str">
            <v>Tamaño de la población</v>
          </cell>
          <cell r="D52" t="str">
            <v>Total</v>
          </cell>
          <cell r="F52" t="str">
            <v>Total</v>
          </cell>
          <cell r="G52">
            <v>3947690.109334907</v>
          </cell>
          <cell r="H52">
            <v>77553.809110975868</v>
          </cell>
          <cell r="I52">
            <v>3795505.425582191</v>
          </cell>
          <cell r="J52">
            <v>4099874.7930876231</v>
          </cell>
          <cell r="K52">
            <v>1.9645363988320213E-2</v>
          </cell>
          <cell r="M52">
            <v>12718</v>
          </cell>
        </row>
        <row r="53">
          <cell r="A53" t="str">
            <v>Paredes% del totalLadrillo/bloques de cemento/hormigón</v>
          </cell>
          <cell r="B53" t="str">
            <v>Paredes</v>
          </cell>
          <cell r="C53" t="str">
            <v>% del total</v>
          </cell>
          <cell r="D53" t="str">
            <v>Ladrillo/bloques de cemento/hormigón</v>
          </cell>
          <cell r="E53" t="str">
            <v>% del total</v>
          </cell>
          <cell r="F53" t="str">
            <v>Ladrillo/bloques de cemento/hormigón</v>
          </cell>
          <cell r="G53">
            <v>0.77382807717388191</v>
          </cell>
          <cell r="H53">
            <v>8.9259679607421958E-3</v>
          </cell>
          <cell r="I53">
            <v>0.755834467348797</v>
          </cell>
          <cell r="J53">
            <v>0.79086256850054792</v>
          </cell>
          <cell r="K53">
            <v>1.1534820490542242E-2</v>
          </cell>
          <cell r="L53">
            <v>5.807825242864288</v>
          </cell>
          <cell r="M53">
            <v>9854</v>
          </cell>
        </row>
        <row r="54">
          <cell r="A54" t="str">
            <v>Paredes% del totalAdobe/tapial</v>
          </cell>
          <cell r="B54" t="str">
            <v>Paredes</v>
          </cell>
          <cell r="C54" t="str">
            <v>% del total</v>
          </cell>
          <cell r="D54" t="str">
            <v>Adobe/tapial</v>
          </cell>
          <cell r="F54" t="str">
            <v>Adobe/tapial</v>
          </cell>
          <cell r="G54">
            <v>0.1767065588500617</v>
          </cell>
          <cell r="H54">
            <v>7.3428754835610684E-3</v>
          </cell>
          <cell r="I54">
            <v>0.16275566678780451</v>
          </cell>
          <cell r="J54">
            <v>0.19157964568584002</v>
          </cell>
          <cell r="K54">
            <v>4.1554063025988831E-2</v>
          </cell>
          <cell r="L54">
            <v>4.728365813475234</v>
          </cell>
          <cell r="M54">
            <v>2193</v>
          </cell>
        </row>
        <row r="55">
          <cell r="A55" t="str">
            <v>Paredes% del totalMadera</v>
          </cell>
          <cell r="B55" t="str">
            <v>Paredes</v>
          </cell>
          <cell r="C55" t="str">
            <v>% del total</v>
          </cell>
          <cell r="D55" t="str">
            <v>Madera</v>
          </cell>
          <cell r="F55" t="str">
            <v>Madera</v>
          </cell>
          <cell r="G55">
            <v>4.3000096664075241E-2</v>
          </cell>
          <cell r="H55">
            <v>7.0318428761383701E-3</v>
          </cell>
          <cell r="I55">
            <v>3.1131220827167825E-2</v>
          </cell>
          <cell r="J55">
            <v>5.9117911909776853E-2</v>
          </cell>
          <cell r="K55">
            <v>0.16353086205997247</v>
          </cell>
          <cell r="L55">
            <v>15.330031831798411</v>
          </cell>
          <cell r="M55">
            <v>590</v>
          </cell>
        </row>
        <row r="56">
          <cell r="A56" t="str">
            <v>Paredes% del totalOtro</v>
          </cell>
          <cell r="B56" t="str">
            <v>Paredes</v>
          </cell>
          <cell r="C56" t="str">
            <v>% del total</v>
          </cell>
          <cell r="D56" t="str">
            <v>Otro</v>
          </cell>
          <cell r="F56" t="str">
            <v>Otro</v>
          </cell>
          <cell r="G56">
            <v>6.4652673119785405E-3</v>
          </cell>
          <cell r="H56">
            <v>1.1774768822743887E-3</v>
          </cell>
          <cell r="I56">
            <v>4.5208095825725395E-3</v>
          </cell>
          <cell r="J56">
            <v>9.238299643752404E-3</v>
          </cell>
          <cell r="K56">
            <v>0.18212346457706632</v>
          </cell>
          <cell r="L56">
            <v>2.7537296766223864</v>
          </cell>
          <cell r="M56">
            <v>81</v>
          </cell>
        </row>
        <row r="57">
          <cell r="A57" t="str">
            <v>Paredes% del totalTotal</v>
          </cell>
          <cell r="B57" t="str">
            <v>Paredes</v>
          </cell>
          <cell r="C57" t="str">
            <v>% del total</v>
          </cell>
          <cell r="D57" t="str">
            <v>Total</v>
          </cell>
          <cell r="F57" t="str">
            <v>Total</v>
          </cell>
          <cell r="G57">
            <v>1</v>
          </cell>
          <cell r="H57">
            <v>0</v>
          </cell>
          <cell r="I57">
            <v>1</v>
          </cell>
          <cell r="J57">
            <v>1</v>
          </cell>
          <cell r="K57">
            <v>0</v>
          </cell>
          <cell r="M57">
            <v>12718</v>
          </cell>
        </row>
        <row r="58">
          <cell r="A58" t="str">
            <v>Paredes00</v>
          </cell>
          <cell r="B58" t="str">
            <v>Paredes</v>
          </cell>
          <cell r="C58">
            <v>0</v>
          </cell>
          <cell r="D58">
            <v>0</v>
          </cell>
        </row>
        <row r="59">
          <cell r="A59" t="str">
            <v>Paredes00</v>
          </cell>
          <cell r="B59" t="str">
            <v>Paredes</v>
          </cell>
          <cell r="C59">
            <v>0</v>
          </cell>
          <cell r="D59">
            <v>0</v>
          </cell>
        </row>
        <row r="60">
          <cell r="A60" t="str">
            <v>Muestras complejas: tablasMuestras complejas: tablas0</v>
          </cell>
          <cell r="B60" t="str">
            <v>Muestras complejas: tablas</v>
          </cell>
          <cell r="C60" t="str">
            <v>Muestras complejas: tablas</v>
          </cell>
          <cell r="D60">
            <v>0</v>
          </cell>
          <cell r="E60" t="str">
            <v>Muestras complejas: tablas</v>
          </cell>
        </row>
        <row r="61">
          <cell r="A61" t="str">
            <v>000</v>
          </cell>
          <cell r="B61">
            <v>0</v>
          </cell>
          <cell r="C61">
            <v>0</v>
          </cell>
          <cell r="D61">
            <v>0</v>
          </cell>
        </row>
        <row r="62">
          <cell r="A62" t="str">
            <v>techotecho0</v>
          </cell>
          <cell r="B62" t="str">
            <v>techo</v>
          </cell>
          <cell r="C62" t="str">
            <v>techo</v>
          </cell>
          <cell r="D62">
            <v>0</v>
          </cell>
          <cell r="E62" t="str">
            <v>¿Cuál es el material más utilizado en los techos de esta vivienda?</v>
          </cell>
        </row>
        <row r="63">
          <cell r="A63" t="str">
            <v>techo00</v>
          </cell>
          <cell r="B63" t="str">
            <v>techo</v>
          </cell>
          <cell r="C63">
            <v>0</v>
          </cell>
          <cell r="D63">
            <v>0</v>
          </cell>
          <cell r="G63" t="str">
            <v>Estimación</v>
          </cell>
          <cell r="H63" t="str">
            <v>Error estándar</v>
          </cell>
          <cell r="I63" t="str">
            <v>95% de intervalo de confianza</v>
          </cell>
          <cell r="K63" t="str">
            <v>Coeficiente de variación</v>
          </cell>
          <cell r="L63" t="str">
            <v>Efecto de diseño</v>
          </cell>
          <cell r="M63" t="str">
            <v>Recuento no ponderado</v>
          </cell>
        </row>
        <row r="64">
          <cell r="A64" t="str">
            <v>techo00</v>
          </cell>
          <cell r="B64" t="str">
            <v>techo</v>
          </cell>
          <cell r="C64">
            <v>0</v>
          </cell>
          <cell r="D64">
            <v>0</v>
          </cell>
          <cell r="I64" t="str">
            <v>Inferior</v>
          </cell>
          <cell r="J64" t="str">
            <v>Superior</v>
          </cell>
        </row>
        <row r="65">
          <cell r="A65" t="str">
            <v>techoTamaño de la población1. CALAMINA O PLANCHA</v>
          </cell>
          <cell r="B65" t="str">
            <v>techo</v>
          </cell>
          <cell r="C65" t="str">
            <v>Tamaño de la población</v>
          </cell>
          <cell r="D65" t="str">
            <v>1. CALAMINA O PLANCHA</v>
          </cell>
          <cell r="E65" t="str">
            <v>Tamaño de la población</v>
          </cell>
          <cell r="F65" t="str">
            <v>1. CALAMINA O PLANCHA</v>
          </cell>
          <cell r="G65">
            <v>2129201.9445181834</v>
          </cell>
          <cell r="H65">
            <v>55614.388278453422</v>
          </cell>
          <cell r="I65">
            <v>2020069.2250646993</v>
          </cell>
          <cell r="J65">
            <v>2238334.6639716676</v>
          </cell>
          <cell r="K65">
            <v>2.6119827863973884E-2</v>
          </cell>
          <cell r="L65">
            <v>10.191381582265235</v>
          </cell>
          <cell r="M65">
            <v>7259</v>
          </cell>
        </row>
        <row r="66">
          <cell r="A66" t="str">
            <v>techoTamaño de la población2. TEJA (CEMENTO/ ARCILLA/ FIBROCEMENTO</v>
          </cell>
          <cell r="B66" t="str">
            <v>techo</v>
          </cell>
          <cell r="C66" t="str">
            <v>Tamaño de la población</v>
          </cell>
          <cell r="D66" t="str">
            <v>2. TEJA (CEMENTO/ ARCILLA/ FIBROCEMENTO</v>
          </cell>
          <cell r="F66" t="str">
            <v>2. TEJA (CEMENTO/ ARCILLA/ FIBROCEMENTO</v>
          </cell>
          <cell r="G66">
            <v>1096219.2493161582</v>
          </cell>
          <cell r="H66">
            <v>46917.851371411125</v>
          </cell>
          <cell r="I66">
            <v>1004151.8388927982</v>
          </cell>
          <cell r="J66">
            <v>1188286.6597395183</v>
          </cell>
          <cell r="K66">
            <v>4.2799696685384192E-2</v>
          </cell>
          <cell r="L66">
            <v>8.9845418297818433</v>
          </cell>
          <cell r="M66">
            <v>2807</v>
          </cell>
        </row>
        <row r="67">
          <cell r="A67" t="str">
            <v>techoTamaño de la población3. LOSA DE HORMIGÓN ARMADO</v>
          </cell>
          <cell r="B67" t="str">
            <v>techo</v>
          </cell>
          <cell r="C67" t="str">
            <v>Tamaño de la población</v>
          </cell>
          <cell r="D67" t="str">
            <v>3. LOSA DE HORMIGÓN ARMADO</v>
          </cell>
          <cell r="F67" t="str">
            <v>3. LOSA DE HORMIGÓN ARMADO</v>
          </cell>
          <cell r="G67">
            <v>643745.13495536405</v>
          </cell>
          <cell r="H67">
            <v>22419.044451533588</v>
          </cell>
          <cell r="I67">
            <v>599752.00000808446</v>
          </cell>
          <cell r="J67">
            <v>687738.26990264363</v>
          </cell>
          <cell r="K67">
            <v>3.4825963310911978E-2</v>
          </cell>
          <cell r="L67">
            <v>3.0149040616637275</v>
          </cell>
          <cell r="M67">
            <v>2343</v>
          </cell>
        </row>
        <row r="68">
          <cell r="A68" t="str">
            <v>techoTamaño de la población4. PAJA/ CAÑA/ PALMA/ BARRO</v>
          </cell>
          <cell r="B68" t="str">
            <v>techo</v>
          </cell>
          <cell r="C68" t="str">
            <v>Tamaño de la población</v>
          </cell>
          <cell r="D68" t="str">
            <v>4. PAJA/ CAÑA/ PALMA/ BARRO</v>
          </cell>
          <cell r="F68" t="str">
            <v>4. PAJA/ CAÑA/ PALMA/ BARRO</v>
          </cell>
          <cell r="G68">
            <v>77267.338321872798</v>
          </cell>
          <cell r="H68">
            <v>8547.5888305227563</v>
          </cell>
          <cell r="I68">
            <v>60494.311723528001</v>
          </cell>
          <cell r="J68">
            <v>94040.364920217602</v>
          </cell>
          <cell r="K68">
            <v>0.11062357027125794</v>
          </cell>
          <cell r="L68">
            <v>3.116871902185864</v>
          </cell>
          <cell r="M68">
            <v>304</v>
          </cell>
        </row>
        <row r="69">
          <cell r="A69" t="str">
            <v>techoTamaño de la población5. OTRO (Especifique)</v>
          </cell>
          <cell r="B69" t="str">
            <v>techo</v>
          </cell>
          <cell r="C69" t="str">
            <v>Tamaño de la población</v>
          </cell>
          <cell r="D69" t="str">
            <v>5. OTRO (Especifique)</v>
          </cell>
          <cell r="F69" t="str">
            <v>5. OTRO (Especifique)</v>
          </cell>
          <cell r="G69">
            <v>1256.4422233016708</v>
          </cell>
          <cell r="H69">
            <v>704.19313399546786</v>
          </cell>
          <cell r="I69">
            <v>-125.40362832610299</v>
          </cell>
          <cell r="J69">
            <v>2638.2880749294445</v>
          </cell>
          <cell r="K69">
            <v>0.56046598955023474</v>
          </cell>
          <cell r="L69">
            <v>1.2759166621450082</v>
          </cell>
          <cell r="M69">
            <v>5</v>
          </cell>
        </row>
        <row r="70">
          <cell r="A70" t="str">
            <v>techoTamaño de la poblaciónTotal</v>
          </cell>
          <cell r="B70" t="str">
            <v>techo</v>
          </cell>
          <cell r="C70" t="str">
            <v>Tamaño de la población</v>
          </cell>
          <cell r="D70" t="str">
            <v>Total</v>
          </cell>
          <cell r="F70" t="str">
            <v>Total</v>
          </cell>
          <cell r="G70">
            <v>3947690.109334907</v>
          </cell>
          <cell r="H70">
            <v>77553.809110975868</v>
          </cell>
          <cell r="I70">
            <v>3795505.425582191</v>
          </cell>
          <cell r="J70">
            <v>4099874.7930876231</v>
          </cell>
          <cell r="K70">
            <v>1.9645363988320213E-2</v>
          </cell>
          <cell r="M70">
            <v>12718</v>
          </cell>
        </row>
        <row r="71">
          <cell r="A71" t="str">
            <v>techo% del total1. CALAMINA O PLANCHA</v>
          </cell>
          <cell r="B71" t="str">
            <v>techo</v>
          </cell>
          <cell r="C71" t="str">
            <v>% del total</v>
          </cell>
          <cell r="D71" t="str">
            <v>1. CALAMINA O PLANCHA</v>
          </cell>
          <cell r="E71" t="str">
            <v>% del total</v>
          </cell>
          <cell r="F71" t="str">
            <v>1. CALAMINA O PLANCHA</v>
          </cell>
          <cell r="G71">
            <v>0.5393538716434112</v>
          </cell>
          <cell r="H71">
            <v>9.4473373455426467E-3</v>
          </cell>
          <cell r="I71">
            <v>0.5207693078872041</v>
          </cell>
          <cell r="J71">
            <v>0.55782965977667287</v>
          </cell>
          <cell r="K71">
            <v>1.7516027680966877E-2</v>
          </cell>
          <cell r="L71">
            <v>4.5831459472020324</v>
          </cell>
          <cell r="M71">
            <v>7259</v>
          </cell>
        </row>
        <row r="72">
          <cell r="A72" t="str">
            <v>techo% del total2. TEJA (CEMENTO/ ARCILLA/ FIBROCEMENTO</v>
          </cell>
          <cell r="B72" t="str">
            <v>techo</v>
          </cell>
          <cell r="C72" t="str">
            <v>% del total</v>
          </cell>
          <cell r="D72" t="str">
            <v>2. TEJA (CEMENTO/ ARCILLA/ FIBROCEMENTO</v>
          </cell>
          <cell r="F72" t="str">
            <v>2. TEJA (CEMENTO/ ARCILLA/ FIBROCEMENTO</v>
          </cell>
          <cell r="G72">
            <v>0.27768624662913205</v>
          </cell>
          <cell r="H72">
            <v>9.5549522145073635E-3</v>
          </cell>
          <cell r="I72">
            <v>0.25933127278539714</v>
          </cell>
          <cell r="J72">
            <v>0.29681972991341415</v>
          </cell>
          <cell r="K72">
            <v>3.4409166210052237E-2</v>
          </cell>
          <cell r="L72">
            <v>5.8071474135533254</v>
          </cell>
          <cell r="M72">
            <v>2807</v>
          </cell>
        </row>
        <row r="73">
          <cell r="A73" t="str">
            <v>techo% del total3. LOSA DE HORMIGÓN ARMADO</v>
          </cell>
          <cell r="B73" t="str">
            <v>techo</v>
          </cell>
          <cell r="C73" t="str">
            <v>% del total</v>
          </cell>
          <cell r="D73" t="str">
            <v>3. LOSA DE HORMIGÓN ARMADO</v>
          </cell>
          <cell r="F73" t="str">
            <v>3. LOSA DE HORMIGÓN ARMADO</v>
          </cell>
          <cell r="G73">
            <v>0.16306881166612644</v>
          </cell>
          <cell r="H73">
            <v>5.6650627537422702E-3</v>
          </cell>
          <cell r="I73">
            <v>0.15225495499285982</v>
          </cell>
          <cell r="J73">
            <v>0.17449262986645553</v>
          </cell>
          <cell r="K73">
            <v>3.4740320333854796E-2</v>
          </cell>
          <cell r="L73">
            <v>3.0000939688834727</v>
          </cell>
          <cell r="M73">
            <v>2343</v>
          </cell>
        </row>
        <row r="74">
          <cell r="A74" t="str">
            <v>techo% del total4. PAJA/ CAÑA/ PALMA/ BARRO</v>
          </cell>
          <cell r="B74" t="str">
            <v>techo</v>
          </cell>
          <cell r="C74" t="str">
            <v>% del total</v>
          </cell>
          <cell r="D74" t="str">
            <v>4. PAJA/ CAÑA/ PALMA/ BARRO</v>
          </cell>
          <cell r="F74" t="str">
            <v>4. PAJA/ CAÑA/ PALMA/ BARRO</v>
          </cell>
          <cell r="G74">
            <v>1.9572797302190099E-2</v>
          </cell>
          <cell r="H74">
            <v>2.1528406001210683E-3</v>
          </cell>
          <cell r="I74">
            <v>1.5766216303690787E-2</v>
          </cell>
          <cell r="J74">
            <v>2.4275767555049673E-2</v>
          </cell>
          <cell r="K74">
            <v>0.10999146248146023</v>
          </cell>
          <cell r="L74">
            <v>3.0813537914640547</v>
          </cell>
          <cell r="M74">
            <v>304</v>
          </cell>
        </row>
        <row r="75">
          <cell r="A75" t="str">
            <v>techo% del total5. OTRO (Especifique)</v>
          </cell>
          <cell r="B75" t="str">
            <v>techo</v>
          </cell>
          <cell r="C75" t="str">
            <v>% del total</v>
          </cell>
          <cell r="D75" t="str">
            <v>5. OTRO (Especifique)</v>
          </cell>
          <cell r="F75" t="str">
            <v>5. OTRO (Especifique)</v>
          </cell>
          <cell r="G75">
            <v>3.1827275913340417E-4</v>
          </cell>
          <cell r="H75">
            <v>1.7850964958744135E-4</v>
          </cell>
          <cell r="I75">
            <v>1.0586550287095254E-4</v>
          </cell>
          <cell r="J75">
            <v>9.5644369669143563E-4</v>
          </cell>
          <cell r="K75">
            <v>0.56087002253503881</v>
          </cell>
          <cell r="L75">
            <v>1.2777569102251369</v>
          </cell>
          <cell r="M75">
            <v>5</v>
          </cell>
        </row>
        <row r="76">
          <cell r="A76" t="str">
            <v>techo% del totalTotal</v>
          </cell>
          <cell r="B76" t="str">
            <v>techo</v>
          </cell>
          <cell r="C76" t="str">
            <v>% del total</v>
          </cell>
          <cell r="D76" t="str">
            <v>Total</v>
          </cell>
          <cell r="F76" t="str">
            <v>Total</v>
          </cell>
          <cell r="G76">
            <v>1</v>
          </cell>
          <cell r="H76">
            <v>0</v>
          </cell>
          <cell r="I76">
            <v>1</v>
          </cell>
          <cell r="J76">
            <v>1</v>
          </cell>
          <cell r="K76">
            <v>0</v>
          </cell>
          <cell r="M76">
            <v>12718</v>
          </cell>
        </row>
        <row r="77">
          <cell r="A77" t="str">
            <v>techo00</v>
          </cell>
          <cell r="B77" t="str">
            <v>techo</v>
          </cell>
          <cell r="C77">
            <v>0</v>
          </cell>
          <cell r="D77">
            <v>0</v>
          </cell>
        </row>
        <row r="78">
          <cell r="A78" t="str">
            <v>techo00</v>
          </cell>
          <cell r="B78" t="str">
            <v>techo</v>
          </cell>
          <cell r="C78">
            <v>0</v>
          </cell>
          <cell r="D78">
            <v>0</v>
          </cell>
        </row>
        <row r="79">
          <cell r="A79" t="str">
            <v>Muestras complejas: tablasMuestras complejas: tablas0</v>
          </cell>
          <cell r="B79" t="str">
            <v>Muestras complejas: tablas</v>
          </cell>
          <cell r="C79" t="str">
            <v>Muestras complejas: tablas</v>
          </cell>
          <cell r="D79">
            <v>0</v>
          </cell>
          <cell r="E79" t="str">
            <v>Muestras complejas: tablas</v>
          </cell>
        </row>
        <row r="80">
          <cell r="A80" t="str">
            <v>000</v>
          </cell>
          <cell r="B80">
            <v>0</v>
          </cell>
          <cell r="C80">
            <v>0</v>
          </cell>
          <cell r="D80">
            <v>0</v>
          </cell>
        </row>
        <row r="81">
          <cell r="A81" t="str">
            <v>Material en PisosMaterial en Pisos0</v>
          </cell>
          <cell r="B81" t="str">
            <v>Material en Pisos</v>
          </cell>
          <cell r="C81" t="str">
            <v>Material en Pisos</v>
          </cell>
          <cell r="D81">
            <v>0</v>
          </cell>
          <cell r="E81" t="str">
            <v>Material en Pisos</v>
          </cell>
        </row>
        <row r="82">
          <cell r="A82" t="str">
            <v>Material en Pisos00</v>
          </cell>
          <cell r="B82" t="str">
            <v>Material en Pisos</v>
          </cell>
          <cell r="C82">
            <v>0</v>
          </cell>
          <cell r="D82">
            <v>0</v>
          </cell>
          <cell r="G82" t="str">
            <v>Estimación</v>
          </cell>
          <cell r="H82" t="str">
            <v>Error estándar</v>
          </cell>
          <cell r="I82" t="str">
            <v>95% de intervalo de confianza</v>
          </cell>
          <cell r="K82" t="str">
            <v>Coeficiente de variación</v>
          </cell>
          <cell r="L82" t="str">
            <v>Efecto de diseño</v>
          </cell>
          <cell r="M82" t="str">
            <v>Recuento no ponderado</v>
          </cell>
        </row>
        <row r="83">
          <cell r="A83" t="str">
            <v>Material en Pisos00</v>
          </cell>
          <cell r="B83" t="str">
            <v>Material en Pisos</v>
          </cell>
          <cell r="C83">
            <v>0</v>
          </cell>
          <cell r="D83">
            <v>0</v>
          </cell>
          <cell r="I83" t="str">
            <v>Inferior</v>
          </cell>
          <cell r="J83" t="str">
            <v>Superior</v>
          </cell>
        </row>
        <row r="84">
          <cell r="A84" t="str">
            <v>Material en PisosTamaño de la poblaciónTierra</v>
          </cell>
          <cell r="B84" t="str">
            <v>Material en Pisos</v>
          </cell>
          <cell r="C84" t="str">
            <v>Tamaño de la población</v>
          </cell>
          <cell r="D84" t="str">
            <v>Tierra</v>
          </cell>
          <cell r="E84" t="str">
            <v>Tamaño de la población</v>
          </cell>
          <cell r="F84" t="str">
            <v>Tierra</v>
          </cell>
          <cell r="G84">
            <v>483094.07222831744</v>
          </cell>
          <cell r="H84">
            <v>33360.383538875765</v>
          </cell>
          <cell r="I84">
            <v>417630.62849896745</v>
          </cell>
          <cell r="J84">
            <v>548557.51595766749</v>
          </cell>
          <cell r="K84">
            <v>6.9055667325822939E-2</v>
          </cell>
          <cell r="L84">
            <v>8.4832804285989951</v>
          </cell>
          <cell r="M84">
            <v>1368</v>
          </cell>
        </row>
        <row r="85">
          <cell r="A85" t="str">
            <v>Material en PisosTamaño de la poblaciónMachihembre/parquet</v>
          </cell>
          <cell r="B85" t="str">
            <v>Material en Pisos</v>
          </cell>
          <cell r="C85" t="str">
            <v>Tamaño de la población</v>
          </cell>
          <cell r="D85" t="str">
            <v>Machihembre/parquet</v>
          </cell>
          <cell r="F85" t="str">
            <v>Machihembre/parquet</v>
          </cell>
          <cell r="G85">
            <v>226018.10960408612</v>
          </cell>
          <cell r="H85">
            <v>10852.511693391985</v>
          </cell>
          <cell r="I85">
            <v>204722.1077840057</v>
          </cell>
          <cell r="J85">
            <v>247314.11142416653</v>
          </cell>
          <cell r="K85">
            <v>4.8016115666139461E-2</v>
          </cell>
          <cell r="L85">
            <v>1.7863446681961601</v>
          </cell>
          <cell r="M85">
            <v>949</v>
          </cell>
        </row>
        <row r="86">
          <cell r="A86" t="str">
            <v>Material en PisosTamaño de la poblaciónTablon de Madera</v>
          </cell>
          <cell r="B86" t="str">
            <v>Material en Pisos</v>
          </cell>
          <cell r="C86" t="str">
            <v>Tamaño de la población</v>
          </cell>
          <cell r="D86" t="str">
            <v>Tablon de Madera</v>
          </cell>
          <cell r="F86" t="str">
            <v>Tablon de Madera</v>
          </cell>
          <cell r="G86">
            <v>40866.713374887906</v>
          </cell>
          <cell r="H86">
            <v>4505.506026301262</v>
          </cell>
          <cell r="I86">
            <v>32025.509859307473</v>
          </cell>
          <cell r="J86">
            <v>49707.916890468339</v>
          </cell>
          <cell r="K86">
            <v>0.11024879796352403</v>
          </cell>
          <cell r="L86">
            <v>1.6221078444590502</v>
          </cell>
          <cell r="M86">
            <v>234</v>
          </cell>
        </row>
        <row r="87">
          <cell r="A87" t="str">
            <v>Material en PisosTamaño de la poblaciónCemento</v>
          </cell>
          <cell r="B87" t="str">
            <v>Material en Pisos</v>
          </cell>
          <cell r="C87" t="str">
            <v>Tamaño de la población</v>
          </cell>
          <cell r="D87" t="str">
            <v>Cemento</v>
          </cell>
          <cell r="F87" t="str">
            <v>Cemento</v>
          </cell>
          <cell r="G87">
            <v>1647981.9823029265</v>
          </cell>
          <cell r="H87">
            <v>45290.914037009316</v>
          </cell>
          <cell r="I87">
            <v>1559107.1287192586</v>
          </cell>
          <cell r="J87">
            <v>1736856.8358865944</v>
          </cell>
          <cell r="K87">
            <v>2.7482651220323895E-2</v>
          </cell>
          <cell r="L87">
            <v>6.9053080605490749</v>
          </cell>
          <cell r="M87">
            <v>5326</v>
          </cell>
        </row>
        <row r="88">
          <cell r="A88" t="str">
            <v>Material en PisosTamaño de la poblaciónMosaico/Ceramica</v>
          </cell>
          <cell r="B88" t="str">
            <v>Material en Pisos</v>
          </cell>
          <cell r="C88" t="str">
            <v>Tamaño de la población</v>
          </cell>
          <cell r="D88" t="str">
            <v>Mosaico/Ceramica</v>
          </cell>
          <cell r="F88" t="str">
            <v>Mosaico/Cerámica</v>
          </cell>
          <cell r="G88">
            <v>1441115.1270224783</v>
          </cell>
          <cell r="H88">
            <v>43873.067811376444</v>
          </cell>
          <cell r="I88">
            <v>1355022.5285199136</v>
          </cell>
          <cell r="J88">
            <v>1527207.725525043</v>
          </cell>
          <cell r="K88">
            <v>3.0443832688109809E-2</v>
          </cell>
          <cell r="L88">
            <v>6.7983370992178029</v>
          </cell>
          <cell r="M88">
            <v>4499</v>
          </cell>
        </row>
        <row r="89">
          <cell r="A89" t="str">
            <v>Material en PisosTamaño de la poblaciónLadrillo</v>
          </cell>
          <cell r="B89" t="str">
            <v>Material en Pisos</v>
          </cell>
          <cell r="C89" t="str">
            <v>Tamaño de la población</v>
          </cell>
          <cell r="D89" t="str">
            <v>Ladrillo</v>
          </cell>
          <cell r="F89" t="str">
            <v>Ladrillo</v>
          </cell>
          <cell r="G89">
            <v>76545.030892663766</v>
          </cell>
          <cell r="H89">
            <v>8269.3036827609012</v>
          </cell>
          <cell r="I89">
            <v>60318.086268766077</v>
          </cell>
          <cell r="J89">
            <v>92771.975516561462</v>
          </cell>
          <cell r="K89">
            <v>0.10803188118581644</v>
          </cell>
          <cell r="L89">
            <v>2.9442012901333152</v>
          </cell>
          <cell r="M89">
            <v>238</v>
          </cell>
        </row>
        <row r="90">
          <cell r="A90" t="str">
            <v>Material en PisosTamaño de la poblaciónOtro</v>
          </cell>
          <cell r="B90" t="str">
            <v>Material en Pisos</v>
          </cell>
          <cell r="C90" t="str">
            <v>Tamaño de la población</v>
          </cell>
          <cell r="D90" t="str">
            <v>Otro</v>
          </cell>
          <cell r="F90" t="str">
            <v>Otro</v>
          </cell>
          <cell r="G90">
            <v>32069.073909526986</v>
          </cell>
          <cell r="H90">
            <v>6619.1205479726696</v>
          </cell>
          <cell r="I90">
            <v>19080.30161243859</v>
          </cell>
          <cell r="J90">
            <v>45057.846206615381</v>
          </cell>
          <cell r="K90">
            <v>0.20640198612053717</v>
          </cell>
          <cell r="L90">
            <v>4.4514302832079844</v>
          </cell>
          <cell r="M90">
            <v>104</v>
          </cell>
        </row>
        <row r="91">
          <cell r="A91" t="str">
            <v>Material en PisosTamaño de la poblaciónTotal</v>
          </cell>
          <cell r="B91" t="str">
            <v>Material en Pisos</v>
          </cell>
          <cell r="C91" t="str">
            <v>Tamaño de la población</v>
          </cell>
          <cell r="D91" t="str">
            <v>Total</v>
          </cell>
          <cell r="F91" t="str">
            <v>Total</v>
          </cell>
          <cell r="G91">
            <v>3947690.109334907</v>
          </cell>
          <cell r="H91">
            <v>77553.809110975868</v>
          </cell>
          <cell r="I91">
            <v>3795505.425582191</v>
          </cell>
          <cell r="J91">
            <v>4099874.7930876231</v>
          </cell>
          <cell r="K91">
            <v>1.9645363988320213E-2</v>
          </cell>
          <cell r="M91">
            <v>12718</v>
          </cell>
        </row>
        <row r="92">
          <cell r="A92" t="str">
            <v>Material en Pisos% del totalTierra</v>
          </cell>
          <cell r="B92" t="str">
            <v>Material en Pisos</v>
          </cell>
          <cell r="C92" t="str">
            <v>% del total</v>
          </cell>
          <cell r="D92" t="str">
            <v>Tierra</v>
          </cell>
          <cell r="E92" t="str">
            <v>% del total</v>
          </cell>
          <cell r="F92" t="str">
            <v>Tierra</v>
          </cell>
          <cell r="G92">
            <v>0.12237385885127326</v>
          </cell>
          <cell r="H92">
            <v>7.5855734121547738E-3</v>
          </cell>
          <cell r="I92">
            <v>0.10825040538014535</v>
          </cell>
          <cell r="J92">
            <v>0.13805472932488197</v>
          </cell>
          <cell r="K92">
            <v>6.1986877617170512E-2</v>
          </cell>
          <cell r="L92">
            <v>6.8354119311805492</v>
          </cell>
          <cell r="M92">
            <v>1368</v>
          </cell>
        </row>
        <row r="93">
          <cell r="A93" t="str">
            <v>Material en Pisos% del totalMachihembre/parquet</v>
          </cell>
          <cell r="B93" t="str">
            <v>Material en Pisos</v>
          </cell>
          <cell r="C93" t="str">
            <v>% del total</v>
          </cell>
          <cell r="D93" t="str">
            <v>Machihembre/parquet</v>
          </cell>
          <cell r="F93" t="str">
            <v>Machihembre/parquet</v>
          </cell>
          <cell r="G93">
            <v>5.7253255282027397E-2</v>
          </cell>
          <cell r="H93">
            <v>2.9099745544753767E-3</v>
          </cell>
          <cell r="I93">
            <v>5.1803337062043549E-2</v>
          </cell>
          <cell r="J93">
            <v>6.3238287922862263E-2</v>
          </cell>
          <cell r="K93">
            <v>5.0826359831261138E-2</v>
          </cell>
          <cell r="L93">
            <v>2.0015628103246015</v>
          </cell>
          <cell r="M93">
            <v>949</v>
          </cell>
        </row>
        <row r="94">
          <cell r="A94" t="str">
            <v>Material en Pisos% del totalTablon de Madera</v>
          </cell>
          <cell r="B94" t="str">
            <v>Material en Pisos</v>
          </cell>
          <cell r="C94" t="str">
            <v>% del total</v>
          </cell>
          <cell r="D94" t="str">
            <v>Tablon de Madera</v>
          </cell>
          <cell r="F94" t="str">
            <v>Tablon de Madera</v>
          </cell>
          <cell r="G94">
            <v>1.0352057087321119E-2</v>
          </cell>
          <cell r="H94">
            <v>1.1476148303844352E-3</v>
          </cell>
          <cell r="I94">
            <v>8.3262694872167468E-3</v>
          </cell>
          <cell r="J94">
            <v>1.2864326577962493E-2</v>
          </cell>
          <cell r="K94">
            <v>0.11085862652264529</v>
          </cell>
          <cell r="L94">
            <v>1.6401024811750853</v>
          </cell>
          <cell r="M94">
            <v>234</v>
          </cell>
        </row>
        <row r="95">
          <cell r="A95" t="str">
            <v>Material en Pisos% del totalCemento</v>
          </cell>
          <cell r="B95" t="str">
            <v>Material en Pisos</v>
          </cell>
          <cell r="C95" t="str">
            <v>% del total</v>
          </cell>
          <cell r="D95" t="str">
            <v>Cemento</v>
          </cell>
          <cell r="F95" t="str">
            <v>Cemento</v>
          </cell>
          <cell r="G95">
            <v>0.41745474864048349</v>
          </cell>
          <cell r="H95">
            <v>8.6797333269430874E-3</v>
          </cell>
          <cell r="I95">
            <v>0.40052719617223353</v>
          </cell>
          <cell r="J95">
            <v>0.43457908563811115</v>
          </cell>
          <cell r="K95">
            <v>2.0792033999398021E-2</v>
          </cell>
          <cell r="L95">
            <v>3.9523897000782111</v>
          </cell>
          <cell r="M95">
            <v>5326</v>
          </cell>
        </row>
        <row r="96">
          <cell r="A96" t="str">
            <v>Material en Pisos% del totalMosaico/Cerámica</v>
          </cell>
          <cell r="B96" t="str">
            <v>Material en Pisos</v>
          </cell>
          <cell r="C96" t="str">
            <v>% del total</v>
          </cell>
          <cell r="D96" t="str">
            <v>Mosaico/Cerámica</v>
          </cell>
          <cell r="F96" t="str">
            <v>Mosaico/Cerámica</v>
          </cell>
          <cell r="G96">
            <v>0.36505274910377206</v>
          </cell>
          <cell r="H96">
            <v>8.5688901165565986E-3</v>
          </cell>
          <cell r="I96">
            <v>0.34840816471845626</v>
          </cell>
          <cell r="J96">
            <v>0.38202629593733517</v>
          </cell>
          <cell r="K96">
            <v>2.3473019002305213E-2</v>
          </cell>
          <cell r="L96">
            <v>4.0414940448329659</v>
          </cell>
          <cell r="M96">
            <v>4499</v>
          </cell>
        </row>
        <row r="97">
          <cell r="A97" t="str">
            <v>Material en Pisos% del totalLadrillo</v>
          </cell>
          <cell r="B97" t="str">
            <v>Material en Pisos</v>
          </cell>
          <cell r="C97" t="str">
            <v>% del total</v>
          </cell>
          <cell r="D97" t="str">
            <v>Ladrillo</v>
          </cell>
          <cell r="F97" t="str">
            <v>Ladrillo</v>
          </cell>
          <cell r="G97">
            <v>1.9389827664451555E-2</v>
          </cell>
          <cell r="H97">
            <v>2.0197851716435848E-3</v>
          </cell>
          <cell r="I97">
            <v>1.5799104436394446E-2</v>
          </cell>
          <cell r="J97">
            <v>2.3776913083203774E-2</v>
          </cell>
          <cell r="K97">
            <v>0.10416725752269418</v>
          </cell>
          <cell r="L97">
            <v>2.7373232244168699</v>
          </cell>
          <cell r="M97">
            <v>238</v>
          </cell>
        </row>
        <row r="98">
          <cell r="A98" t="str">
            <v>Material en Pisos% del totalOtro</v>
          </cell>
          <cell r="B98" t="str">
            <v>Material en Pisos</v>
          </cell>
          <cell r="C98" t="str">
            <v>% del total</v>
          </cell>
          <cell r="D98" t="str">
            <v>Otro</v>
          </cell>
          <cell r="F98" t="str">
            <v>Otro</v>
          </cell>
          <cell r="G98">
            <v>8.123503370666009E-3</v>
          </cell>
          <cell r="H98">
            <v>1.6719854150622801E-3</v>
          </cell>
          <cell r="I98">
            <v>5.4210541975665862E-3</v>
          </cell>
          <cell r="J98">
            <v>1.2156683481866059E-2</v>
          </cell>
          <cell r="K98">
            <v>0.20582073260409095</v>
          </cell>
          <cell r="L98">
            <v>4.4263940292326103</v>
          </cell>
          <cell r="M98">
            <v>104</v>
          </cell>
        </row>
        <row r="99">
          <cell r="A99" t="str">
            <v>Material en Pisos% del totalTotal</v>
          </cell>
          <cell r="B99" t="str">
            <v>Material en Pisos</v>
          </cell>
          <cell r="C99" t="str">
            <v>% del total</v>
          </cell>
          <cell r="D99" t="str">
            <v>Total</v>
          </cell>
          <cell r="F99" t="str">
            <v>Total</v>
          </cell>
          <cell r="G99">
            <v>1</v>
          </cell>
          <cell r="H99">
            <v>0</v>
          </cell>
          <cell r="I99">
            <v>1</v>
          </cell>
          <cell r="J99">
            <v>1</v>
          </cell>
          <cell r="K99">
            <v>0</v>
          </cell>
          <cell r="M99">
            <v>12718</v>
          </cell>
        </row>
        <row r="100">
          <cell r="A100" t="str">
            <v>Material en Pisos% del total0</v>
          </cell>
          <cell r="B100" t="str">
            <v>Material en Pisos</v>
          </cell>
          <cell r="C100" t="str">
            <v>% del total</v>
          </cell>
          <cell r="D100">
            <v>0</v>
          </cell>
        </row>
        <row r="101">
          <cell r="A101" t="str">
            <v>Material en Pisos% del total0</v>
          </cell>
          <cell r="B101" t="str">
            <v>Material en Pisos</v>
          </cell>
          <cell r="C101" t="str">
            <v>% del total</v>
          </cell>
          <cell r="D101">
            <v>0</v>
          </cell>
        </row>
        <row r="102">
          <cell r="A102" t="str">
            <v>Material en PisosMuestras complejas: tablas0</v>
          </cell>
          <cell r="B102" t="str">
            <v>Material en Pisos</v>
          </cell>
          <cell r="C102" t="str">
            <v>Muestras complejas: tablas</v>
          </cell>
          <cell r="D102">
            <v>0</v>
          </cell>
          <cell r="E102" t="str">
            <v>Muestras complejas: tablas</v>
          </cell>
        </row>
        <row r="103">
          <cell r="A103" t="str">
            <v>000</v>
          </cell>
          <cell r="B103">
            <v>0</v>
          </cell>
          <cell r="C103">
            <v>0</v>
          </cell>
          <cell r="D103">
            <v>0</v>
          </cell>
        </row>
        <row r="104">
          <cell r="A104" t="str">
            <v>Personas por DormitorioPersonas por Dormitorio0</v>
          </cell>
          <cell r="B104" t="str">
            <v>Personas por Dormitorio</v>
          </cell>
          <cell r="C104" t="str">
            <v>Personas por Dormitorio</v>
          </cell>
          <cell r="D104">
            <v>0</v>
          </cell>
          <cell r="E104" t="str">
            <v>Personas por Dormitorio</v>
          </cell>
        </row>
        <row r="105">
          <cell r="A105" t="str">
            <v>Personas por Dormitorio00</v>
          </cell>
          <cell r="B105" t="str">
            <v>Personas por Dormitorio</v>
          </cell>
          <cell r="C105">
            <v>0</v>
          </cell>
          <cell r="D105">
            <v>0</v>
          </cell>
          <cell r="G105" t="str">
            <v>Estimación</v>
          </cell>
          <cell r="H105" t="str">
            <v>Error estándar</v>
          </cell>
          <cell r="I105" t="str">
            <v>95% de intervalo de confianza</v>
          </cell>
          <cell r="K105" t="str">
            <v>Coeficiente de variación</v>
          </cell>
          <cell r="L105" t="str">
            <v>Efecto de diseño</v>
          </cell>
          <cell r="M105" t="str">
            <v>Recuento no ponderado</v>
          </cell>
        </row>
        <row r="106">
          <cell r="A106" t="str">
            <v>Personas por Dormitorio00</v>
          </cell>
          <cell r="B106" t="str">
            <v>Personas por Dormitorio</v>
          </cell>
          <cell r="C106">
            <v>0</v>
          </cell>
          <cell r="D106">
            <v>0</v>
          </cell>
          <cell r="I106" t="str">
            <v>Inferior</v>
          </cell>
          <cell r="J106" t="str">
            <v>Superior</v>
          </cell>
        </row>
        <row r="107">
          <cell r="A107" t="str">
            <v>Personas por DormitorioTamaño de la poblaciónHasta dos personas por dormitorio</v>
          </cell>
          <cell r="B107" t="str">
            <v>Personas por Dormitorio</v>
          </cell>
          <cell r="C107" t="str">
            <v>Tamaño de la población</v>
          </cell>
          <cell r="D107" t="str">
            <v>Hasta dos personas por dormitorio</v>
          </cell>
          <cell r="E107" t="str">
            <v>Tamaño de la población</v>
          </cell>
          <cell r="F107" t="str">
            <v>Hasta dos personas por dormitorio</v>
          </cell>
          <cell r="G107">
            <v>2657459.5435243528</v>
          </cell>
          <cell r="H107">
            <v>46366.97297328266</v>
          </cell>
          <cell r="I107">
            <v>2566473.1277776747</v>
          </cell>
          <cell r="J107">
            <v>2748445.959271031</v>
          </cell>
          <cell r="K107">
            <v>1.7447856576506996E-2</v>
          </cell>
          <cell r="L107">
            <v>7.9996238603165475</v>
          </cell>
          <cell r="M107">
            <v>9008</v>
          </cell>
        </row>
        <row r="108">
          <cell r="A108" t="str">
            <v>Personas por DormitorioTamaño de la poblaciónMas de dos hasta tres personas por dormitorio</v>
          </cell>
          <cell r="B108" t="str">
            <v>Personas por Dormitorio</v>
          </cell>
          <cell r="C108" t="str">
            <v>Tamaño de la población</v>
          </cell>
          <cell r="D108" t="str">
            <v>Mas de dos hasta tres personas por dormitorio</v>
          </cell>
          <cell r="F108" t="str">
            <v>Mas de dos hasta tres personas por dormitorio</v>
          </cell>
          <cell r="G108">
            <v>478462.31152235327</v>
          </cell>
          <cell r="H108">
            <v>20337.26159791624</v>
          </cell>
          <cell r="I108">
            <v>438554.28172788746</v>
          </cell>
          <cell r="J108">
            <v>518370.34131681907</v>
          </cell>
          <cell r="K108">
            <v>4.2505461993877662E-2</v>
          </cell>
          <cell r="L108">
            <v>3.1789995370192914</v>
          </cell>
          <cell r="M108">
            <v>1445</v>
          </cell>
        </row>
        <row r="109">
          <cell r="A109" t="str">
            <v>Personas por DormitorioTamaño de la poblaciónMas de tres personas por dormitorio</v>
          </cell>
          <cell r="B109" t="str">
            <v>Personas por Dormitorio</v>
          </cell>
          <cell r="C109" t="str">
            <v>Tamaño de la población</v>
          </cell>
          <cell r="D109" t="str">
            <v>Mas de tres personas por dormitorio</v>
          </cell>
          <cell r="F109" t="str">
            <v>Mas de tres personas por dormitorio</v>
          </cell>
          <cell r="G109">
            <v>811768.25428818632</v>
          </cell>
          <cell r="H109">
            <v>40676.972393826982</v>
          </cell>
          <cell r="I109">
            <v>731947.38861137186</v>
          </cell>
          <cell r="J109">
            <v>891589.11996500078</v>
          </cell>
          <cell r="K109">
            <v>5.0109094780375861E-2</v>
          </cell>
          <cell r="L109">
            <v>8.2925101646471475</v>
          </cell>
          <cell r="M109">
            <v>2265</v>
          </cell>
        </row>
        <row r="110">
          <cell r="A110" t="str">
            <v>Personas por DormitorioTamaño de la poblaciónTotal</v>
          </cell>
          <cell r="B110" t="str">
            <v>Personas por Dormitorio</v>
          </cell>
          <cell r="C110" t="str">
            <v>Tamaño de la población</v>
          </cell>
          <cell r="D110" t="str">
            <v>Total</v>
          </cell>
          <cell r="F110" t="str">
            <v>Total</v>
          </cell>
          <cell r="G110">
            <v>3947690.109334907</v>
          </cell>
          <cell r="H110">
            <v>77553.809110975868</v>
          </cell>
          <cell r="I110">
            <v>3795505.425582191</v>
          </cell>
          <cell r="J110">
            <v>4099874.7930876231</v>
          </cell>
          <cell r="K110">
            <v>1.9645363988320213E-2</v>
          </cell>
          <cell r="M110">
            <v>12718</v>
          </cell>
        </row>
        <row r="111">
          <cell r="A111" t="str">
            <v>Personas por Dormitorio% del totalHasta dos personas por dormitorio</v>
          </cell>
          <cell r="B111" t="str">
            <v>Personas por Dormitorio</v>
          </cell>
          <cell r="C111" t="str">
            <v>% del total</v>
          </cell>
          <cell r="D111" t="str">
            <v>Hasta dos personas por dormitorio</v>
          </cell>
          <cell r="E111" t="str">
            <v>% del total</v>
          </cell>
          <cell r="F111" t="str">
            <v>Hasta dos personas por dormitorio</v>
          </cell>
          <cell r="G111">
            <v>0.67316822494257844</v>
          </cell>
          <cell r="H111">
            <v>8.5618810796676166E-3</v>
          </cell>
          <cell r="I111">
            <v>0.65615038051049868</v>
          </cell>
          <cell r="J111">
            <v>0.68974207419631117</v>
          </cell>
          <cell r="K111">
            <v>1.2718783748888251E-2</v>
          </cell>
          <cell r="L111">
            <v>4.2508577143649893</v>
          </cell>
          <cell r="M111">
            <v>9008</v>
          </cell>
        </row>
        <row r="112">
          <cell r="A112" t="str">
            <v>Personas por Dormitorio% del totalMas de dos hasta tres personas por dormitorio</v>
          </cell>
          <cell r="B112" t="str">
            <v>Personas por Dormitorio</v>
          </cell>
          <cell r="C112" t="str">
            <v>% del total</v>
          </cell>
          <cell r="D112" t="str">
            <v>Mas de dos hasta tres personas por dormitorio</v>
          </cell>
          <cell r="F112" t="str">
            <v>Mas de dos hasta tres personas por dormitorio</v>
          </cell>
          <cell r="G112">
            <v>0.12120057508844403</v>
          </cell>
          <cell r="H112">
            <v>4.1395196737248011E-3</v>
          </cell>
          <cell r="I112">
            <v>0.11330934483206337</v>
          </cell>
          <cell r="J112">
            <v>0.12956107425876376</v>
          </cell>
          <cell r="K112">
            <v>3.4154290692961296E-2</v>
          </cell>
          <cell r="L112">
            <v>2.0525395006140021</v>
          </cell>
          <cell r="M112">
            <v>1445</v>
          </cell>
        </row>
        <row r="113">
          <cell r="A113" t="str">
            <v>Personas por Dormitorio% del totalMas de tres personas por dormitorio</v>
          </cell>
          <cell r="B113" t="str">
            <v>Personas por Dormitorio</v>
          </cell>
          <cell r="C113" t="str">
            <v>% del total</v>
          </cell>
          <cell r="D113" t="str">
            <v>Mas de tres personas por dormitorio</v>
          </cell>
          <cell r="F113" t="str">
            <v>Mas de tres personas por dormitorio</v>
          </cell>
          <cell r="G113">
            <v>0.2056311999689738</v>
          </cell>
          <cell r="H113">
            <v>7.9065789847913848E-3</v>
          </cell>
          <cell r="I113">
            <v>0.19054906746894118</v>
          </cell>
          <cell r="J113">
            <v>0.22158031411405343</v>
          </cell>
          <cell r="K113">
            <v>3.8450288603987873E-2</v>
          </cell>
          <cell r="L113">
            <v>4.8826107816419908</v>
          </cell>
          <cell r="M113">
            <v>2265</v>
          </cell>
        </row>
        <row r="114">
          <cell r="A114" t="str">
            <v>Personas por Dormitorio% del totalTotal</v>
          </cell>
          <cell r="B114" t="str">
            <v>Personas por Dormitorio</v>
          </cell>
          <cell r="C114" t="str">
            <v>% del total</v>
          </cell>
          <cell r="D114" t="str">
            <v>Total</v>
          </cell>
          <cell r="F114" t="str">
            <v>Total</v>
          </cell>
          <cell r="G114">
            <v>1</v>
          </cell>
          <cell r="H114">
            <v>0</v>
          </cell>
          <cell r="I114">
            <v>1</v>
          </cell>
          <cell r="J114">
            <v>1</v>
          </cell>
          <cell r="K114">
            <v>0</v>
          </cell>
          <cell r="M114">
            <v>12718</v>
          </cell>
        </row>
        <row r="115">
          <cell r="A115" t="str">
            <v>Personas por Dormitorio00</v>
          </cell>
          <cell r="B115" t="str">
            <v>Personas por Dormitorio</v>
          </cell>
          <cell r="C115">
            <v>0</v>
          </cell>
          <cell r="D115">
            <v>0</v>
          </cell>
        </row>
        <row r="116">
          <cell r="A116" t="str">
            <v>Personas por Dormitorio00</v>
          </cell>
          <cell r="B116" t="str">
            <v>Personas por Dormitorio</v>
          </cell>
          <cell r="C116">
            <v>0</v>
          </cell>
          <cell r="D116">
            <v>0</v>
          </cell>
        </row>
        <row r="117">
          <cell r="A117" t="str">
            <v>Personas por DormitorioMuestras complejas: tablas0</v>
          </cell>
          <cell r="B117" t="str">
            <v>Personas por Dormitorio</v>
          </cell>
          <cell r="C117" t="str">
            <v>Muestras complejas: tablas</v>
          </cell>
          <cell r="D117">
            <v>0</v>
          </cell>
          <cell r="E117" t="str">
            <v>Muestras complejas: tablas</v>
          </cell>
        </row>
        <row r="118">
          <cell r="A118" t="str">
            <v>000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>Personas por Cuarto MultiusoPersonas por Cuarto Multiuso0</v>
          </cell>
          <cell r="B119" t="str">
            <v>Personas por Cuarto Multiuso</v>
          </cell>
          <cell r="C119" t="str">
            <v>Personas por Cuarto Multiuso</v>
          </cell>
          <cell r="D119">
            <v>0</v>
          </cell>
          <cell r="E119" t="str">
            <v>Personas por Cuarto Multiuso</v>
          </cell>
        </row>
        <row r="120">
          <cell r="A120" t="str">
            <v>Personas por Cuarto Multiuso00</v>
          </cell>
          <cell r="B120" t="str">
            <v>Personas por Cuarto Multiuso</v>
          </cell>
          <cell r="C120">
            <v>0</v>
          </cell>
          <cell r="D120">
            <v>0</v>
          </cell>
          <cell r="G120" t="str">
            <v>Estimación</v>
          </cell>
          <cell r="H120" t="str">
            <v>Error estándar</v>
          </cell>
          <cell r="I120" t="str">
            <v>95% de intervalo de confianza</v>
          </cell>
          <cell r="K120" t="str">
            <v>Coeficiente de variación</v>
          </cell>
          <cell r="L120" t="str">
            <v>Efecto de diseño</v>
          </cell>
          <cell r="M120" t="str">
            <v>Recuento no ponderado</v>
          </cell>
        </row>
        <row r="121">
          <cell r="A121" t="str">
            <v>Personas por Cuarto Multiuso00</v>
          </cell>
          <cell r="B121" t="str">
            <v>Personas por Cuarto Multiuso</v>
          </cell>
          <cell r="C121">
            <v>0</v>
          </cell>
          <cell r="D121">
            <v>0</v>
          </cell>
          <cell r="I121" t="str">
            <v>Inferior</v>
          </cell>
          <cell r="J121" t="str">
            <v>Superior</v>
          </cell>
        </row>
        <row r="122">
          <cell r="A122" t="str">
            <v>Personas por Cuarto MultiusoTamaño de la poblaciónHasta 2 personas</v>
          </cell>
          <cell r="B122" t="str">
            <v>Personas por Cuarto Multiuso</v>
          </cell>
          <cell r="C122" t="str">
            <v>Tamaño de la población</v>
          </cell>
          <cell r="D122" t="str">
            <v>Hasta 2 personas</v>
          </cell>
          <cell r="E122" t="str">
            <v>Tamaño de la población</v>
          </cell>
          <cell r="F122" t="str">
            <v>Hasta 2 personas</v>
          </cell>
          <cell r="G122">
            <v>3378209.4793177759</v>
          </cell>
          <cell r="H122">
            <v>58137.158138008854</v>
          </cell>
          <cell r="I122">
            <v>3264126.3011098038</v>
          </cell>
          <cell r="J122">
            <v>3492292.657525748</v>
          </cell>
          <cell r="K122">
            <v>1.720945918065139E-2</v>
          </cell>
          <cell r="L122">
            <v>22.414452276282027</v>
          </cell>
          <cell r="M122">
            <v>11183</v>
          </cell>
        </row>
        <row r="123">
          <cell r="A123" t="str">
            <v>Personas por Cuarto MultiusoTamaño de la poblaciónMas de 2 hasta 4 personas</v>
          </cell>
          <cell r="B123" t="str">
            <v>Personas por Cuarto Multiuso</v>
          </cell>
          <cell r="C123" t="str">
            <v>Tamaño de la población</v>
          </cell>
          <cell r="D123" t="str">
            <v>Mas de 2 hasta 4 personas</v>
          </cell>
          <cell r="F123" t="str">
            <v>Mas de 2 hasta 4 personas</v>
          </cell>
          <cell r="G123">
            <v>493314.57948674407</v>
          </cell>
          <cell r="H123">
            <v>31763.4474375674</v>
          </cell>
          <cell r="I123">
            <v>430984.82085083862</v>
          </cell>
          <cell r="J123">
            <v>555644.33812264958</v>
          </cell>
          <cell r="K123">
            <v>6.4387814101530966E-2</v>
          </cell>
          <cell r="L123">
            <v>7.5534930105172862</v>
          </cell>
          <cell r="M123">
            <v>1314</v>
          </cell>
        </row>
        <row r="124">
          <cell r="A124" t="str">
            <v>Personas por Cuarto MultiusoTamaño de la poblaciónMas de 4 hasta 6 personas</v>
          </cell>
          <cell r="B124" t="str">
            <v>Personas por Cuarto Multiuso</v>
          </cell>
          <cell r="C124" t="str">
            <v>Tamaño de la población</v>
          </cell>
          <cell r="D124" t="str">
            <v>Mas de 4 hasta 6 personas</v>
          </cell>
          <cell r="F124" t="str">
            <v>Mas de 4 hasta 6 personas</v>
          </cell>
          <cell r="G124">
            <v>63895.916560884536</v>
          </cell>
          <cell r="H124">
            <v>6777.6159925976062</v>
          </cell>
          <cell r="I124">
            <v>50596.12692766534</v>
          </cell>
          <cell r="J124">
            <v>77195.706194103725</v>
          </cell>
          <cell r="K124">
            <v>0.10607275640438486</v>
          </cell>
          <cell r="L124">
            <v>2.3616235545611537</v>
          </cell>
          <cell r="M124">
            <v>179</v>
          </cell>
        </row>
        <row r="125">
          <cell r="A125" t="str">
            <v>Personas por Cuarto MultiusoTamaño de la poblaciónMas de 6 personas</v>
          </cell>
          <cell r="B125" t="str">
            <v>Personas por Cuarto Multiuso</v>
          </cell>
          <cell r="C125" t="str">
            <v>Tamaño de la población</v>
          </cell>
          <cell r="D125" t="str">
            <v>Mas de 6 personas</v>
          </cell>
          <cell r="F125" t="str">
            <v>Mas de 6 personas</v>
          </cell>
          <cell r="G125">
            <v>12270.133969495468</v>
          </cell>
          <cell r="H125">
            <v>2613.0318816528643</v>
          </cell>
          <cell r="I125">
            <v>7142.5530665888436</v>
          </cell>
          <cell r="J125">
            <v>17397.714872402092</v>
          </cell>
          <cell r="K125">
            <v>0.21295870836855327</v>
          </cell>
          <cell r="L125">
            <v>1.8039940190384953</v>
          </cell>
          <cell r="M125">
            <v>42</v>
          </cell>
        </row>
        <row r="126">
          <cell r="A126" t="str">
            <v>Personas por Cuarto MultiusoTamaño de la poblaciónTotal</v>
          </cell>
          <cell r="B126" t="str">
            <v>Personas por Cuarto Multiuso</v>
          </cell>
          <cell r="C126" t="str">
            <v>Tamaño de la población</v>
          </cell>
          <cell r="D126" t="str">
            <v>Total</v>
          </cell>
          <cell r="F126" t="str">
            <v>Total</v>
          </cell>
          <cell r="G126">
            <v>3947690.109334907</v>
          </cell>
          <cell r="H126">
            <v>77553.809110975868</v>
          </cell>
          <cell r="I126">
            <v>3795505.425582191</v>
          </cell>
          <cell r="J126">
            <v>4099874.7930876231</v>
          </cell>
          <cell r="K126">
            <v>1.9645363988320213E-2</v>
          </cell>
          <cell r="M126">
            <v>12718</v>
          </cell>
        </row>
        <row r="127">
          <cell r="A127" t="str">
            <v>Personas por Cuarto Multiuso% del totalHasta 2 personas</v>
          </cell>
          <cell r="B127" t="str">
            <v>Personas por Cuarto Multiuso</v>
          </cell>
          <cell r="C127" t="str">
            <v>% del total</v>
          </cell>
          <cell r="D127" t="str">
            <v>Hasta 2 personas</v>
          </cell>
          <cell r="E127" t="str">
            <v>% del total</v>
          </cell>
          <cell r="F127" t="str">
            <v>Hasta 2 personas</v>
          </cell>
          <cell r="G127">
            <v>0.8557433298347028</v>
          </cell>
          <cell r="H127">
            <v>7.1708654226901418E-3</v>
          </cell>
          <cell r="I127">
            <v>0.84109366968982613</v>
          </cell>
          <cell r="J127">
            <v>0.86925237386638377</v>
          </cell>
          <cell r="K127">
            <v>8.3796918686766513E-3</v>
          </cell>
          <cell r="L127">
            <v>5.3143454865622619</v>
          </cell>
          <cell r="M127">
            <v>11183</v>
          </cell>
        </row>
        <row r="128">
          <cell r="A128" t="str">
            <v>Personas por Cuarto Multiuso% del totalMas de 2 hasta 4 personas</v>
          </cell>
          <cell r="B128" t="str">
            <v>Personas por Cuarto Multiuso</v>
          </cell>
          <cell r="C128" t="str">
            <v>% del total</v>
          </cell>
          <cell r="D128" t="str">
            <v>Mas de 2 hasta 4 personas</v>
          </cell>
          <cell r="F128" t="str">
            <v>Mas de 2 hasta 4 personas</v>
          </cell>
          <cell r="G128">
            <v>0.12496284303578629</v>
          </cell>
          <cell r="H128">
            <v>6.5497168356805045E-3</v>
          </cell>
          <cell r="I128">
            <v>0.11266645994777409</v>
          </cell>
          <cell r="J128">
            <v>0.13839194249209263</v>
          </cell>
          <cell r="K128">
            <v>5.24133148427555E-2</v>
          </cell>
          <cell r="L128">
            <v>5.0052263599856754</v>
          </cell>
          <cell r="M128">
            <v>1314</v>
          </cell>
        </row>
        <row r="129">
          <cell r="A129" t="str">
            <v>Personas por Cuarto Multiuso% del totalMas de 4 hasta 6 personas</v>
          </cell>
          <cell r="B129" t="str">
            <v>Personas por Cuarto Multiuso</v>
          </cell>
          <cell r="C129" t="str">
            <v>% del total</v>
          </cell>
          <cell r="D129" t="str">
            <v>Mas de 4 hasta 6 personas</v>
          </cell>
          <cell r="F129" t="str">
            <v>Mas de 4 hasta 6 personas</v>
          </cell>
          <cell r="G129">
            <v>1.6185646489777158E-2</v>
          </cell>
          <cell r="H129">
            <v>1.6372895492437788E-3</v>
          </cell>
          <cell r="I129">
            <v>1.3267528515682111E-2</v>
          </cell>
          <cell r="J129">
            <v>1.9732752795680875E-2</v>
          </cell>
          <cell r="K129">
            <v>0.10115688306166143</v>
          </cell>
          <cell r="L129">
            <v>2.1478000128311603</v>
          </cell>
          <cell r="M129">
            <v>179</v>
          </cell>
        </row>
        <row r="130">
          <cell r="A130" t="str">
            <v>Personas por Cuarto Multiuso% del totalMas de 6 personas</v>
          </cell>
          <cell r="B130" t="str">
            <v>Personas por Cuarto Multiuso</v>
          </cell>
          <cell r="C130" t="str">
            <v>% del total</v>
          </cell>
          <cell r="D130" t="str">
            <v>Mas de 6 personas</v>
          </cell>
          <cell r="F130" t="str">
            <v>Mas de 6 personas</v>
          </cell>
          <cell r="G130">
            <v>3.1081806397317991E-3</v>
          </cell>
          <cell r="H130">
            <v>6.5880207347299743E-4</v>
          </cell>
          <cell r="I130">
            <v>2.0500725035180515E-3</v>
          </cell>
          <cell r="J130">
            <v>4.7098348682087345E-3</v>
          </cell>
          <cell r="K130">
            <v>0.21195745995311413</v>
          </cell>
          <cell r="L130">
            <v>1.7870705502971449</v>
          </cell>
          <cell r="M130">
            <v>42</v>
          </cell>
        </row>
        <row r="131">
          <cell r="A131" t="str">
            <v>Personas por Cuarto Multiuso% del totalTotal</v>
          </cell>
          <cell r="B131" t="str">
            <v>Personas por Cuarto Multiuso</v>
          </cell>
          <cell r="C131" t="str">
            <v>% del total</v>
          </cell>
          <cell r="D131" t="str">
            <v>Total</v>
          </cell>
          <cell r="F131" t="str">
            <v>Total</v>
          </cell>
          <cell r="G131">
            <v>1</v>
          </cell>
          <cell r="H131">
            <v>0</v>
          </cell>
          <cell r="I131">
            <v>1</v>
          </cell>
          <cell r="J131">
            <v>1</v>
          </cell>
          <cell r="K131">
            <v>0</v>
          </cell>
          <cell r="M131">
            <v>12718</v>
          </cell>
        </row>
        <row r="132">
          <cell r="A132" t="str">
            <v>Personas por Cuarto Multiuso00</v>
          </cell>
          <cell r="B132" t="str">
            <v>Personas por Cuarto Multiuso</v>
          </cell>
          <cell r="C132">
            <v>0</v>
          </cell>
          <cell r="D132">
            <v>0</v>
          </cell>
        </row>
        <row r="133">
          <cell r="A133" t="str">
            <v>000</v>
          </cell>
          <cell r="B133">
            <v>0</v>
          </cell>
          <cell r="C133">
            <v>0</v>
          </cell>
          <cell r="D133">
            <v>0</v>
          </cell>
        </row>
        <row r="134">
          <cell r="A134" t="str">
            <v>Muestras complejas: tablasMuestras complejas: tablas0</v>
          </cell>
          <cell r="B134" t="str">
            <v>Muestras complejas: tablas</v>
          </cell>
          <cell r="C134" t="str">
            <v>Muestras complejas: tablas</v>
          </cell>
          <cell r="D134">
            <v>0</v>
          </cell>
          <cell r="E134" t="str">
            <v>Muestras complejas: tablas</v>
          </cell>
        </row>
        <row r="135">
          <cell r="A135" t="str">
            <v>000</v>
          </cell>
          <cell r="B135">
            <v>0</v>
          </cell>
          <cell r="C135">
            <v>0</v>
          </cell>
          <cell r="D135">
            <v>0</v>
          </cell>
        </row>
        <row r="136">
          <cell r="A136" t="str">
            <v>cocina¿Tiene un cuarto sólo para cocinar?0</v>
          </cell>
          <cell r="B136" t="str">
            <v>cocina</v>
          </cell>
          <cell r="C136" t="str">
            <v>¿Tiene un cuarto sólo para cocinar?</v>
          </cell>
          <cell r="D136">
            <v>0</v>
          </cell>
          <cell r="E136" t="str">
            <v>¿Tiene un cuarto sólo para cocinar?</v>
          </cell>
        </row>
        <row r="137">
          <cell r="A137" t="str">
            <v>cocina00</v>
          </cell>
          <cell r="B137" t="str">
            <v>cocina</v>
          </cell>
          <cell r="C137">
            <v>0</v>
          </cell>
          <cell r="D137">
            <v>0</v>
          </cell>
          <cell r="G137" t="str">
            <v>Estimación</v>
          </cell>
          <cell r="H137" t="str">
            <v>Error estándar</v>
          </cell>
          <cell r="I137" t="str">
            <v>95% de intervalo de confianza</v>
          </cell>
          <cell r="K137" t="str">
            <v>Coeficiente de variación</v>
          </cell>
          <cell r="L137" t="str">
            <v>Efecto de diseño</v>
          </cell>
          <cell r="M137" t="str">
            <v>Recuento no ponderado</v>
          </cell>
        </row>
        <row r="138">
          <cell r="A138" t="str">
            <v>cocina00</v>
          </cell>
          <cell r="B138" t="str">
            <v>cocina</v>
          </cell>
          <cell r="C138">
            <v>0</v>
          </cell>
          <cell r="D138">
            <v>0</v>
          </cell>
          <cell r="I138" t="str">
            <v>Inferior</v>
          </cell>
          <cell r="J138" t="str">
            <v>Superior</v>
          </cell>
        </row>
        <row r="139">
          <cell r="A139" t="str">
            <v>cocinaTamaño de la población1. Si</v>
          </cell>
          <cell r="B139" t="str">
            <v>cocina</v>
          </cell>
          <cell r="C139" t="str">
            <v>Tamaño de la población</v>
          </cell>
          <cell r="D139" t="str">
            <v>1. Si</v>
          </cell>
          <cell r="E139" t="str">
            <v>Tamaño de la población</v>
          </cell>
          <cell r="F139" t="str">
            <v>1. Si</v>
          </cell>
          <cell r="G139">
            <v>3264297.9005791731</v>
          </cell>
          <cell r="H139">
            <v>61275.181827549393</v>
          </cell>
          <cell r="I139">
            <v>3144056.9443294043</v>
          </cell>
          <cell r="J139">
            <v>3384538.856828942</v>
          </cell>
          <cell r="K139">
            <v>1.8771320416766359E-2</v>
          </cell>
          <cell r="L139">
            <v>21.473136003672</v>
          </cell>
          <cell r="M139">
            <v>10731</v>
          </cell>
        </row>
        <row r="140">
          <cell r="A140" t="str">
            <v>cocinaTamaño de la población2. No</v>
          </cell>
          <cell r="B140" t="str">
            <v>cocina</v>
          </cell>
          <cell r="C140" t="str">
            <v>Tamaño de la población</v>
          </cell>
          <cell r="D140" t="str">
            <v>2. No</v>
          </cell>
          <cell r="F140" t="str">
            <v>2. No</v>
          </cell>
          <cell r="G140">
            <v>683392.20875571982</v>
          </cell>
          <cell r="H140">
            <v>36109.428162818273</v>
          </cell>
          <cell r="I140">
            <v>612534.2848388378</v>
          </cell>
          <cell r="J140">
            <v>754250.13267260185</v>
          </cell>
          <cell r="K140">
            <v>5.2838513082500878E-2</v>
          </cell>
          <cell r="L140">
            <v>7.4570572838292764</v>
          </cell>
          <cell r="M140">
            <v>1987</v>
          </cell>
        </row>
        <row r="141">
          <cell r="A141" t="str">
            <v>cocinaTamaño de la poblaciónTotal</v>
          </cell>
          <cell r="B141" t="str">
            <v>cocina</v>
          </cell>
          <cell r="C141" t="str">
            <v>Tamaño de la población</v>
          </cell>
          <cell r="D141" t="str">
            <v>Total</v>
          </cell>
          <cell r="F141" t="str">
            <v>Total</v>
          </cell>
          <cell r="G141">
            <v>3947690.109334907</v>
          </cell>
          <cell r="H141">
            <v>77553.809110975868</v>
          </cell>
          <cell r="I141">
            <v>3795505.425582191</v>
          </cell>
          <cell r="J141">
            <v>4099874.7930876231</v>
          </cell>
          <cell r="K141">
            <v>1.9645363988320213E-2</v>
          </cell>
          <cell r="M141">
            <v>12718</v>
          </cell>
        </row>
        <row r="142">
          <cell r="A142" t="str">
            <v>cocina% del total1. Si</v>
          </cell>
          <cell r="B142" t="str">
            <v>cocina</v>
          </cell>
          <cell r="C142" t="str">
            <v>% del total</v>
          </cell>
          <cell r="D142" t="str">
            <v>1. Si</v>
          </cell>
          <cell r="E142" t="str">
            <v>% del total</v>
          </cell>
          <cell r="F142" t="str">
            <v>1. Si</v>
          </cell>
          <cell r="G142">
            <v>0.82688808142773151</v>
          </cell>
          <cell r="H142">
            <v>7.4595835821065215E-3</v>
          </cell>
          <cell r="I142">
            <v>0.81175745905923591</v>
          </cell>
          <cell r="J142">
            <v>0.84104068223486295</v>
          </cell>
          <cell r="K142">
            <v>9.0212735552150716E-3</v>
          </cell>
          <cell r="L142">
            <v>4.9595415548414383</v>
          </cell>
          <cell r="M142">
            <v>10731</v>
          </cell>
        </row>
        <row r="143">
          <cell r="A143" t="str">
            <v>cocina% del total2. No</v>
          </cell>
          <cell r="B143" t="str">
            <v>cocina</v>
          </cell>
          <cell r="C143" t="str">
            <v>% del total</v>
          </cell>
          <cell r="D143" t="str">
            <v>2. No</v>
          </cell>
          <cell r="F143" t="str">
            <v>2. No</v>
          </cell>
          <cell r="G143">
            <v>0.17311191857226485</v>
          </cell>
          <cell r="H143">
            <v>7.4595835821065423E-3</v>
          </cell>
          <cell r="I143">
            <v>0.1589593177651335</v>
          </cell>
          <cell r="J143">
            <v>0.18824254094076059</v>
          </cell>
          <cell r="K143">
            <v>4.3091103395013028E-2</v>
          </cell>
          <cell r="L143">
            <v>4.9595415548415476</v>
          </cell>
          <cell r="M143">
            <v>1987</v>
          </cell>
        </row>
        <row r="144">
          <cell r="A144" t="str">
            <v>cocina% del totalTotal</v>
          </cell>
          <cell r="B144" t="str">
            <v>cocina</v>
          </cell>
          <cell r="C144" t="str">
            <v>% del total</v>
          </cell>
          <cell r="D144" t="str">
            <v>Total</v>
          </cell>
          <cell r="F144" t="str">
            <v>Total</v>
          </cell>
          <cell r="G144">
            <v>1</v>
          </cell>
          <cell r="H144">
            <v>0</v>
          </cell>
          <cell r="I144">
            <v>1</v>
          </cell>
          <cell r="J144">
            <v>1</v>
          </cell>
          <cell r="K144">
            <v>0</v>
          </cell>
          <cell r="M144">
            <v>12718</v>
          </cell>
        </row>
        <row r="145">
          <cell r="A145" t="str">
            <v>cocina% del total0</v>
          </cell>
          <cell r="B145" t="str">
            <v>cocina</v>
          </cell>
          <cell r="C145" t="str">
            <v>% del total</v>
          </cell>
          <cell r="D145">
            <v>0</v>
          </cell>
        </row>
        <row r="146">
          <cell r="A146" t="str">
            <v>cocina00</v>
          </cell>
          <cell r="B146" t="str">
            <v>cocina</v>
          </cell>
          <cell r="C146">
            <v>0</v>
          </cell>
          <cell r="D146">
            <v>0</v>
          </cell>
        </row>
        <row r="147">
          <cell r="A147" t="str">
            <v>Muestras complejas: tablasMuestras complejas: tablas0</v>
          </cell>
          <cell r="B147" t="str">
            <v>Muestras complejas: tablas</v>
          </cell>
          <cell r="C147" t="str">
            <v>Muestras complejas: tablas</v>
          </cell>
          <cell r="D147">
            <v>0</v>
          </cell>
          <cell r="E147" t="str">
            <v>Muestras complejas: tablas</v>
          </cell>
        </row>
        <row r="148">
          <cell r="A148" t="str">
            <v>000</v>
          </cell>
          <cell r="B148">
            <v>0</v>
          </cell>
          <cell r="C148">
            <v>0</v>
          </cell>
          <cell r="D148">
            <v>0</v>
          </cell>
        </row>
        <row r="149">
          <cell r="A149" t="str">
            <v>¿Tiene un cuarto sólo para cocinar?0</v>
          </cell>
          <cell r="C149" t="str">
            <v>¿Tiene un cuarto sólo para cocinar?</v>
          </cell>
          <cell r="D149">
            <v>0</v>
          </cell>
          <cell r="E149" t="str">
            <v>¿Tiene un cuarto sólo para cocinar?</v>
          </cell>
        </row>
        <row r="150">
          <cell r="A150" t="str">
            <v>00</v>
          </cell>
          <cell r="C150">
            <v>0</v>
          </cell>
          <cell r="D150">
            <v>0</v>
          </cell>
          <cell r="G150" t="str">
            <v>Estimación</v>
          </cell>
          <cell r="H150" t="str">
            <v>Error estándar</v>
          </cell>
          <cell r="I150" t="str">
            <v>95% de intervalo de confianza</v>
          </cell>
          <cell r="K150" t="str">
            <v>Coeficiente de variación</v>
          </cell>
          <cell r="L150" t="str">
            <v>Efecto de diseño</v>
          </cell>
          <cell r="M150" t="str">
            <v>Recuento no ponderado</v>
          </cell>
        </row>
        <row r="151">
          <cell r="A151" t="str">
            <v>00</v>
          </cell>
          <cell r="C151">
            <v>0</v>
          </cell>
          <cell r="D151">
            <v>0</v>
          </cell>
          <cell r="I151" t="str">
            <v>Inferior</v>
          </cell>
          <cell r="J151" t="str">
            <v>Superior</v>
          </cell>
        </row>
        <row r="152">
          <cell r="A152" t="str">
            <v>Tamaño de la población1. Si</v>
          </cell>
          <cell r="C152" t="str">
            <v>Tamaño de la población</v>
          </cell>
          <cell r="D152" t="str">
            <v>1. Si</v>
          </cell>
          <cell r="E152" t="str">
            <v>Tamaño de la población</v>
          </cell>
          <cell r="F152" t="str">
            <v>1. Si</v>
          </cell>
          <cell r="G152">
            <v>3264297.9005791731</v>
          </cell>
          <cell r="H152">
            <v>61275.181827549393</v>
          </cell>
          <cell r="I152">
            <v>3144056.9443294043</v>
          </cell>
          <cell r="J152">
            <v>3384538.856828942</v>
          </cell>
          <cell r="K152">
            <v>1.8771320416766359E-2</v>
          </cell>
          <cell r="L152">
            <v>21.473136003672</v>
          </cell>
          <cell r="M152">
            <v>10731</v>
          </cell>
        </row>
        <row r="153">
          <cell r="A153" t="str">
            <v>Tamaño de la población2. No</v>
          </cell>
          <cell r="C153" t="str">
            <v>Tamaño de la población</v>
          </cell>
          <cell r="D153" t="str">
            <v>2. No</v>
          </cell>
          <cell r="F153" t="str">
            <v>2. No</v>
          </cell>
          <cell r="G153">
            <v>683392.20875571982</v>
          </cell>
          <cell r="H153">
            <v>36109.428162818273</v>
          </cell>
          <cell r="I153">
            <v>612534.2848388378</v>
          </cell>
          <cell r="J153">
            <v>754250.13267260185</v>
          </cell>
          <cell r="K153">
            <v>5.2838513082500878E-2</v>
          </cell>
          <cell r="L153">
            <v>7.4570572838292764</v>
          </cell>
          <cell r="M153">
            <v>1987</v>
          </cell>
        </row>
        <row r="154">
          <cell r="A154" t="str">
            <v>Tamaño de la poblaciónTotal</v>
          </cell>
          <cell r="C154" t="str">
            <v>Tamaño de la población</v>
          </cell>
          <cell r="D154" t="str">
            <v>Total</v>
          </cell>
          <cell r="F154" t="str">
            <v>Total</v>
          </cell>
          <cell r="G154">
            <v>3947690.109334907</v>
          </cell>
          <cell r="H154">
            <v>77553.809110975868</v>
          </cell>
          <cell r="I154">
            <v>3795505.425582191</v>
          </cell>
          <cell r="J154">
            <v>4099874.7930876231</v>
          </cell>
          <cell r="K154">
            <v>1.9645363988320213E-2</v>
          </cell>
          <cell r="M154">
            <v>12718</v>
          </cell>
        </row>
        <row r="155">
          <cell r="A155" t="str">
            <v>% del total1. Si</v>
          </cell>
          <cell r="C155" t="str">
            <v>% del total</v>
          </cell>
          <cell r="D155" t="str">
            <v>1. Si</v>
          </cell>
          <cell r="E155" t="str">
            <v>% del total</v>
          </cell>
          <cell r="F155" t="str">
            <v>1. Si</v>
          </cell>
          <cell r="G155">
            <v>0.82688808142773151</v>
          </cell>
          <cell r="H155">
            <v>7.4595835821065215E-3</v>
          </cell>
          <cell r="I155">
            <v>0.81175745905923591</v>
          </cell>
          <cell r="J155">
            <v>0.84104068223486295</v>
          </cell>
          <cell r="K155">
            <v>9.0212735552150716E-3</v>
          </cell>
          <cell r="L155">
            <v>4.9595415548414383</v>
          </cell>
          <cell r="M155">
            <v>10731</v>
          </cell>
        </row>
        <row r="156">
          <cell r="A156" t="str">
            <v>% del total2. No</v>
          </cell>
          <cell r="C156" t="str">
            <v>% del total</v>
          </cell>
          <cell r="D156" t="str">
            <v>2. No</v>
          </cell>
          <cell r="F156" t="str">
            <v>2. No</v>
          </cell>
          <cell r="G156">
            <v>0.17311191857226485</v>
          </cell>
          <cell r="H156">
            <v>7.4595835821065423E-3</v>
          </cell>
          <cell r="I156">
            <v>0.1589593177651335</v>
          </cell>
          <cell r="J156">
            <v>0.18824254094076059</v>
          </cell>
          <cell r="K156">
            <v>4.3091103395013028E-2</v>
          </cell>
          <cell r="L156">
            <v>4.9595415548415476</v>
          </cell>
          <cell r="M156">
            <v>1987</v>
          </cell>
        </row>
        <row r="157">
          <cell r="A157" t="str">
            <v>% del totalTotal</v>
          </cell>
          <cell r="C157" t="str">
            <v>% del total</v>
          </cell>
          <cell r="D157" t="str">
            <v>Total</v>
          </cell>
          <cell r="F157" t="str">
            <v>Total</v>
          </cell>
          <cell r="G157">
            <v>1</v>
          </cell>
          <cell r="H157">
            <v>0</v>
          </cell>
          <cell r="I157">
            <v>1</v>
          </cell>
          <cell r="J157">
            <v>1</v>
          </cell>
          <cell r="K157">
            <v>0</v>
          </cell>
          <cell r="M157">
            <v>12718</v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  <cell r="E160" t="str">
            <v>Muestras complejas: tablas</v>
          </cell>
        </row>
        <row r="161">
          <cell r="A161" t="str">
            <v/>
          </cell>
        </row>
        <row r="162">
          <cell r="A162" t="str">
            <v/>
          </cell>
          <cell r="E162" t="str">
            <v>Calidad de Vivienda</v>
          </cell>
        </row>
        <row r="163">
          <cell r="A163" t="str">
            <v/>
          </cell>
          <cell r="G163" t="str">
            <v>Estimación</v>
          </cell>
          <cell r="H163" t="str">
            <v>Error estándar</v>
          </cell>
          <cell r="I163" t="str">
            <v>95% de intervalo de confianza</v>
          </cell>
          <cell r="K163" t="str">
            <v>Coeficiente de variación</v>
          </cell>
          <cell r="L163" t="str">
            <v>Efecto de diseño</v>
          </cell>
          <cell r="M163" t="str">
            <v>Recuento no ponderado</v>
          </cell>
        </row>
        <row r="164">
          <cell r="A164" t="str">
            <v/>
          </cell>
          <cell r="I164" t="str">
            <v>Inferior</v>
          </cell>
          <cell r="J164" t="str">
            <v>Superior</v>
          </cell>
        </row>
        <row r="165">
          <cell r="A165" t="str">
            <v>Calidad de ViviendaTamaño de la poblaciónBaja</v>
          </cell>
          <cell r="B165" t="str">
            <v>Calidad de Vivienda</v>
          </cell>
          <cell r="C165" t="str">
            <v>Tamaño de la población</v>
          </cell>
          <cell r="D165" t="str">
            <v>Baja</v>
          </cell>
          <cell r="E165" t="str">
            <v>Tamaño de la población</v>
          </cell>
          <cell r="F165" t="str">
            <v>Baja</v>
          </cell>
          <cell r="G165">
            <v>70006.174310843897</v>
          </cell>
          <cell r="H165">
            <v>10741.22485136154</v>
          </cell>
          <cell r="I165">
            <v>48928.551872181182</v>
          </cell>
          <cell r="J165">
            <v>91083.796749506611</v>
          </cell>
          <cell r="K165">
            <v>0.15343253587416408</v>
          </cell>
          <cell r="L165">
            <v>5.4223173263624602</v>
          </cell>
          <cell r="M165">
            <v>211</v>
          </cell>
        </row>
        <row r="166">
          <cell r="A166" t="str">
            <v>Calidad de ViviendaTamaño de la poblaciónMedia</v>
          </cell>
          <cell r="B166" t="str">
            <v>Calidad de Vivienda</v>
          </cell>
          <cell r="C166" t="str">
            <v>Tamaño de la población</v>
          </cell>
          <cell r="D166" t="str">
            <v>Media</v>
          </cell>
          <cell r="F166" t="str">
            <v>Media</v>
          </cell>
          <cell r="G166">
            <v>1105955.205202488</v>
          </cell>
          <cell r="H166">
            <v>45929.192869987433</v>
          </cell>
          <cell r="I166">
            <v>1015827.8501175228</v>
          </cell>
          <cell r="J166">
            <v>1196082.5602874532</v>
          </cell>
          <cell r="K166">
            <v>4.1528981150351668E-2</v>
          </cell>
          <cell r="L166">
            <v>8.5633283086995142</v>
          </cell>
          <cell r="M166">
            <v>3188</v>
          </cell>
        </row>
        <row r="167">
          <cell r="A167" t="str">
            <v>Calidad de ViviendaTamaño de la poblaciónAlta</v>
          </cell>
          <cell r="B167" t="str">
            <v>Calidad de Vivienda</v>
          </cell>
          <cell r="C167" t="str">
            <v>Tamaño de la población</v>
          </cell>
          <cell r="D167" t="str">
            <v>Alta</v>
          </cell>
          <cell r="F167" t="str">
            <v>Alta</v>
          </cell>
          <cell r="G167">
            <v>2771728.7298215493</v>
          </cell>
          <cell r="H167">
            <v>50095.686805817364</v>
          </cell>
          <cell r="I167">
            <v>2673425.4183361116</v>
          </cell>
          <cell r="J167">
            <v>2870032.0413069869</v>
          </cell>
          <cell r="K167">
            <v>1.8073805804597137E-2</v>
          </cell>
          <cell r="L167">
            <v>9.8229730853590773</v>
          </cell>
          <cell r="M167">
            <v>9319</v>
          </cell>
        </row>
        <row r="168">
          <cell r="A168" t="str">
            <v>Calidad de ViviendaTamaño de la poblaciónTotal</v>
          </cell>
          <cell r="B168" t="str">
            <v>Calidad de Vivienda</v>
          </cell>
          <cell r="C168" t="str">
            <v>Tamaño de la población</v>
          </cell>
          <cell r="D168" t="str">
            <v>Total</v>
          </cell>
          <cell r="F168" t="str">
            <v>Total</v>
          </cell>
          <cell r="G168">
            <v>3947690.109334907</v>
          </cell>
          <cell r="H168">
            <v>77553.809110975868</v>
          </cell>
          <cell r="I168">
            <v>3795505.425582191</v>
          </cell>
          <cell r="J168">
            <v>4099874.7930876231</v>
          </cell>
          <cell r="K168">
            <v>1.9645363988320213E-2</v>
          </cell>
          <cell r="M168">
            <v>12718</v>
          </cell>
        </row>
        <row r="169">
          <cell r="A169" t="str">
            <v>Calidad de Vivienda% del totalBaja</v>
          </cell>
          <cell r="B169" t="str">
            <v>Calidad de Vivienda</v>
          </cell>
          <cell r="C169" t="str">
            <v>% del total</v>
          </cell>
          <cell r="D169" t="str">
            <v>Baja</v>
          </cell>
          <cell r="E169" t="str">
            <v>% del total</v>
          </cell>
          <cell r="F169" t="str">
            <v>Baja</v>
          </cell>
          <cell r="G169">
            <v>1.7733452315647515E-2</v>
          </cell>
          <cell r="H169">
            <v>2.6173078011114091E-3</v>
          </cell>
          <cell r="I169">
            <v>1.3265175768034503E-2</v>
          </cell>
          <cell r="J169">
            <v>2.3670728931370916E-2</v>
          </cell>
          <cell r="K169">
            <v>0.1475915549056383</v>
          </cell>
          <cell r="L169">
            <v>5.0173340882860922</v>
          </cell>
          <cell r="M169">
            <v>211</v>
          </cell>
        </row>
        <row r="170">
          <cell r="A170" t="str">
            <v>Calidad de Vivienda% del totalMedia</v>
          </cell>
          <cell r="B170" t="str">
            <v>Calidad de Vivienda</v>
          </cell>
          <cell r="C170" t="str">
            <v>% del total</v>
          </cell>
          <cell r="D170" t="str">
            <v>Media</v>
          </cell>
          <cell r="F170" t="str">
            <v>Media</v>
          </cell>
          <cell r="G170">
            <v>0.28015248780224428</v>
          </cell>
          <cell r="H170">
            <v>8.162305109992286E-3</v>
          </cell>
          <cell r="I170">
            <v>0.26441850741725786</v>
          </cell>
          <cell r="J170">
            <v>0.29644539340593035</v>
          </cell>
          <cell r="K170">
            <v>2.9135222656862299E-2</v>
          </cell>
          <cell r="L170">
            <v>4.214797604348191</v>
          </cell>
          <cell r="M170">
            <v>3188</v>
          </cell>
        </row>
        <row r="171">
          <cell r="A171" t="str">
            <v>Calidad de Vivienda% del totalAlta</v>
          </cell>
          <cell r="B171" t="str">
            <v>Calidad de Vivienda</v>
          </cell>
          <cell r="C171" t="str">
            <v>% del total</v>
          </cell>
          <cell r="D171" t="str">
            <v>Alta</v>
          </cell>
          <cell r="F171" t="str">
            <v>Alta</v>
          </cell>
          <cell r="G171">
            <v>0.70211405988210163</v>
          </cell>
          <cell r="H171">
            <v>9.1770854491552509E-3</v>
          </cell>
          <cell r="I171">
            <v>0.68379834012503371</v>
          </cell>
          <cell r="J171">
            <v>0.71980358546650824</v>
          </cell>
          <cell r="K171">
            <v>1.3070647596341054E-2</v>
          </cell>
          <cell r="L171">
            <v>5.1373356561165213</v>
          </cell>
          <cell r="M171">
            <v>9319</v>
          </cell>
        </row>
        <row r="172">
          <cell r="A172" t="str">
            <v>Calidad de Vivienda% del totalTotal</v>
          </cell>
          <cell r="B172" t="str">
            <v>Calidad de Vivienda</v>
          </cell>
          <cell r="C172" t="str">
            <v>% del total</v>
          </cell>
          <cell r="D172" t="str">
            <v>Total</v>
          </cell>
          <cell r="F172" t="str">
            <v>Total</v>
          </cell>
          <cell r="G172">
            <v>1</v>
          </cell>
          <cell r="H172">
            <v>0</v>
          </cell>
          <cell r="I172">
            <v>1</v>
          </cell>
          <cell r="J172">
            <v>1</v>
          </cell>
          <cell r="K172">
            <v>0</v>
          </cell>
          <cell r="M172">
            <v>12718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  <cell r="E175" t="str">
            <v>Muestras complejas: tablas</v>
          </cell>
        </row>
        <row r="176">
          <cell r="A176" t="str">
            <v/>
          </cell>
        </row>
        <row r="177">
          <cell r="A177" t="str">
            <v/>
          </cell>
          <cell r="E177" t="str">
            <v>DÉFICIT HABITACIONAL</v>
          </cell>
        </row>
        <row r="178">
          <cell r="A178" t="str">
            <v/>
          </cell>
          <cell r="G178" t="str">
            <v>Estimación</v>
          </cell>
          <cell r="H178" t="str">
            <v>Error estándar</v>
          </cell>
          <cell r="I178" t="str">
            <v>95% de intervalo de confianza</v>
          </cell>
          <cell r="K178" t="str">
            <v>Coeficiente de variación</v>
          </cell>
          <cell r="L178" t="str">
            <v>Efecto de diseño</v>
          </cell>
          <cell r="M178" t="str">
            <v>Recuento no ponderado</v>
          </cell>
        </row>
        <row r="179">
          <cell r="A179" t="str">
            <v/>
          </cell>
          <cell r="I179" t="str">
            <v>Inferior</v>
          </cell>
          <cell r="J179" t="str">
            <v>Superior</v>
          </cell>
        </row>
        <row r="180">
          <cell r="A180" t="str">
            <v>DÉFICIT HABITACIONALTamaño de la poblaciónDéf. Cuanti Irrecup</v>
          </cell>
          <cell r="B180" t="str">
            <v>DÉFICIT HABITACIONAL</v>
          </cell>
          <cell r="C180" t="str">
            <v>Tamaño de la población</v>
          </cell>
          <cell r="D180" t="str">
            <v>Déf. Cuanti Irrecup</v>
          </cell>
          <cell r="E180" t="str">
            <v>Tamaño de la población</v>
          </cell>
          <cell r="F180" t="str">
            <v>Déf. Cuanti Irrecup</v>
          </cell>
          <cell r="G180">
            <v>42486.490270867922</v>
          </cell>
          <cell r="H180">
            <v>5875.1332660873759</v>
          </cell>
          <cell r="I180">
            <v>30957.652314950814</v>
          </cell>
          <cell r="J180">
            <v>54015.32822678503</v>
          </cell>
          <cell r="K180">
            <v>0.13828238643933902</v>
          </cell>
          <cell r="L180">
            <v>2.6541592149204818</v>
          </cell>
          <cell r="M180">
            <v>181</v>
          </cell>
        </row>
        <row r="181">
          <cell r="A181" t="str">
            <v>DÉFICIT HABITACIONALTamaño de la poblaciónDéf. Cuanti Recup</v>
          </cell>
          <cell r="B181" t="str">
            <v>DÉFICIT HABITACIONAL</v>
          </cell>
          <cell r="C181" t="str">
            <v>Tamaño de la población</v>
          </cell>
          <cell r="D181" t="str">
            <v>Déf. Cuanti Recup</v>
          </cell>
          <cell r="F181" t="str">
            <v>Déf. Cuanti Recup</v>
          </cell>
          <cell r="G181">
            <v>248734.52856506364</v>
          </cell>
          <cell r="H181">
            <v>27511.62020722868</v>
          </cell>
          <cell r="I181">
            <v>194748.17678225506</v>
          </cell>
          <cell r="J181">
            <v>302720.88034787221</v>
          </cell>
          <cell r="K181">
            <v>0.11060635757303887</v>
          </cell>
          <cell r="L181">
            <v>10.495501822948624</v>
          </cell>
          <cell r="M181">
            <v>661</v>
          </cell>
        </row>
        <row r="182">
          <cell r="A182" t="str">
            <v>DÉFICIT HABITACIONALTamaño de la poblaciónDéf. Cualitativo</v>
          </cell>
          <cell r="B182" t="str">
            <v>DÉFICIT HABITACIONAL</v>
          </cell>
          <cell r="C182" t="str">
            <v>Tamaño de la población</v>
          </cell>
          <cell r="D182" t="str">
            <v>Déf. Cualitativo</v>
          </cell>
          <cell r="F182" t="str">
            <v>Déf. Cualitativo</v>
          </cell>
          <cell r="G182">
            <v>1370066.3755871798</v>
          </cell>
          <cell r="H182">
            <v>48408.529726466702</v>
          </cell>
          <cell r="I182">
            <v>1275073.7908024092</v>
          </cell>
          <cell r="J182">
            <v>1465058.9603719504</v>
          </cell>
          <cell r="K182">
            <v>3.5332981371592229E-2</v>
          </cell>
          <cell r="L182">
            <v>8.4658139761456397</v>
          </cell>
          <cell r="M182">
            <v>4240</v>
          </cell>
        </row>
        <row r="183">
          <cell r="A183" t="str">
            <v>DÉFICIT HABITACIONALTamaño de la poblaciónSin Déficit</v>
          </cell>
          <cell r="B183" t="str">
            <v>DÉFICIT HABITACIONAL</v>
          </cell>
          <cell r="C183" t="str">
            <v>Tamaño de la población</v>
          </cell>
          <cell r="D183" t="str">
            <v>Sin Déficit</v>
          </cell>
          <cell r="F183" t="str">
            <v>Sin Déficit</v>
          </cell>
          <cell r="G183">
            <v>2286402.7149117924</v>
          </cell>
          <cell r="H183">
            <v>46999.247612831787</v>
          </cell>
          <cell r="I183">
            <v>2194175.5797579354</v>
          </cell>
          <cell r="J183">
            <v>2378629.8500656495</v>
          </cell>
          <cell r="K183">
            <v>2.0555979620871374E-2</v>
          </cell>
          <cell r="L183">
            <v>7.4194272483127355</v>
          </cell>
          <cell r="M183">
            <v>7636</v>
          </cell>
        </row>
        <row r="184">
          <cell r="A184" t="str">
            <v>DÉFICIT HABITACIONALTamaño de la poblaciónTotal</v>
          </cell>
          <cell r="B184" t="str">
            <v>DÉFICIT HABITACIONAL</v>
          </cell>
          <cell r="C184" t="str">
            <v>Tamaño de la población</v>
          </cell>
          <cell r="D184" t="str">
            <v>Total</v>
          </cell>
          <cell r="F184" t="str">
            <v>Total</v>
          </cell>
          <cell r="G184">
            <v>3947690.109334907</v>
          </cell>
          <cell r="H184">
            <v>77553.809110975868</v>
          </cell>
          <cell r="I184">
            <v>3795505.425582191</v>
          </cell>
          <cell r="J184">
            <v>4099874.7930876231</v>
          </cell>
          <cell r="K184">
            <v>1.9645363988320213E-2</v>
          </cell>
          <cell r="M184">
            <v>12718</v>
          </cell>
        </row>
        <row r="185">
          <cell r="A185" t="str">
            <v>DÉFICIT HABITACIONAL% del totalDéf. Cuanti Irrecup</v>
          </cell>
          <cell r="B185" t="str">
            <v>DÉFICIT HABITACIONAL</v>
          </cell>
          <cell r="C185" t="str">
            <v>% del total</v>
          </cell>
          <cell r="D185" t="str">
            <v>Déf. Cuanti Irrecup</v>
          </cell>
          <cell r="E185" t="str">
            <v>% del total</v>
          </cell>
          <cell r="F185" t="str">
            <v>Déf. Cuanti Irrecup</v>
          </cell>
          <cell r="G185">
            <v>1.0762367129679767E-2</v>
          </cell>
          <cell r="H185">
            <v>1.4692167994249932E-3</v>
          </cell>
          <cell r="I185">
            <v>8.2302307709456648E-3</v>
          </cell>
          <cell r="J185">
            <v>1.4062501584027623E-2</v>
          </cell>
          <cell r="K185">
            <v>0.1365142799647934</v>
          </cell>
          <cell r="L185">
            <v>2.5867199055738741</v>
          </cell>
          <cell r="M185">
            <v>181</v>
          </cell>
        </row>
        <row r="186">
          <cell r="A186" t="str">
            <v>DÉFICIT HABITACIONAL% del totalDéf. Cuanti Recup</v>
          </cell>
          <cell r="B186" t="str">
            <v>DÉFICIT HABITACIONAL</v>
          </cell>
          <cell r="C186" t="str">
            <v>% del total</v>
          </cell>
          <cell r="D186" t="str">
            <v>Déf. Cuanti Recup</v>
          </cell>
          <cell r="F186" t="str">
            <v>Déf. Cuanti Recup</v>
          </cell>
          <cell r="G186">
            <v>6.3007612471124172E-2</v>
          </cell>
          <cell r="H186">
            <v>6.5420758435796797E-3</v>
          </cell>
          <cell r="I186">
            <v>5.1326035375047659E-2</v>
          </cell>
          <cell r="J186">
            <v>7.7131701589891147E-2</v>
          </cell>
          <cell r="K186">
            <v>0.10382992763894767</v>
          </cell>
          <cell r="L186">
            <v>9.248858387377032</v>
          </cell>
          <cell r="M186">
            <v>661</v>
          </cell>
        </row>
        <row r="187">
          <cell r="A187" t="str">
            <v>DÉFICIT HABITACIONAL% del totalDéf. Cualitativo</v>
          </cell>
          <cell r="B187" t="str">
            <v>DÉFICIT HABITACIONAL</v>
          </cell>
          <cell r="C187" t="str">
            <v>% del total</v>
          </cell>
          <cell r="D187" t="str">
            <v>Déf. Cualitativo</v>
          </cell>
          <cell r="F187" t="str">
            <v>Déf. Cualitativo</v>
          </cell>
          <cell r="G187">
            <v>0.34705519877242941</v>
          </cell>
          <cell r="H187">
            <v>8.6582346321273443E-3</v>
          </cell>
          <cell r="I187">
            <v>0.33026544634764043</v>
          </cell>
          <cell r="J187">
            <v>0.36423429594531326</v>
          </cell>
          <cell r="K187">
            <v>2.4947716279002382E-2</v>
          </cell>
          <cell r="L187">
            <v>4.2205567582868451</v>
          </cell>
          <cell r="M187">
            <v>4240</v>
          </cell>
        </row>
        <row r="188">
          <cell r="A188" t="str">
            <v>DÉFICIT HABITACIONAL% del totalSin Déficit</v>
          </cell>
          <cell r="B188" t="str">
            <v>DÉFICIT HABITACIONAL</v>
          </cell>
          <cell r="C188" t="str">
            <v>% del total</v>
          </cell>
          <cell r="D188" t="str">
            <v>Sin Déficit</v>
          </cell>
          <cell r="F188" t="str">
            <v>Sin Déficit</v>
          </cell>
          <cell r="G188">
            <v>0.57917482162676581</v>
          </cell>
          <cell r="H188">
            <v>1.000530230479018E-2</v>
          </cell>
          <cell r="I188">
            <v>0.55942603124676538</v>
          </cell>
          <cell r="J188">
            <v>0.59867343355791802</v>
          </cell>
          <cell r="K188">
            <v>1.7275098866845834E-2</v>
          </cell>
          <cell r="L188">
            <v>5.2400460894276861</v>
          </cell>
          <cell r="M188">
            <v>7636</v>
          </cell>
        </row>
        <row r="189">
          <cell r="A189" t="str">
            <v>DÉFICIT HABITACIONAL% del totalTotal</v>
          </cell>
          <cell r="B189" t="str">
            <v>DÉFICIT HABITACIONAL</v>
          </cell>
          <cell r="C189" t="str">
            <v>% del total</v>
          </cell>
          <cell r="D189" t="str">
            <v>Total</v>
          </cell>
          <cell r="F189" t="str">
            <v>Total</v>
          </cell>
          <cell r="G189">
            <v>1</v>
          </cell>
          <cell r="H189">
            <v>0</v>
          </cell>
          <cell r="I189">
            <v>1</v>
          </cell>
          <cell r="J189">
            <v>1</v>
          </cell>
          <cell r="K189">
            <v>0</v>
          </cell>
          <cell r="M189">
            <v>12718</v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  <cell r="E192" t="str">
            <v>Muestras complejas: tablas</v>
          </cell>
        </row>
        <row r="193">
          <cell r="A193" t="str">
            <v/>
          </cell>
        </row>
        <row r="194">
          <cell r="A194" t="str">
            <v/>
          </cell>
          <cell r="E194" t="str">
            <v>Procedencia del Agua</v>
          </cell>
        </row>
        <row r="195">
          <cell r="A195" t="str">
            <v/>
          </cell>
          <cell r="G195" t="str">
            <v>Estimación</v>
          </cell>
          <cell r="H195" t="str">
            <v>Error estándar</v>
          </cell>
          <cell r="I195" t="str">
            <v>95% de intervalo de confianza</v>
          </cell>
          <cell r="K195" t="str">
            <v>Coeficiente de variación</v>
          </cell>
          <cell r="L195" t="str">
            <v>Efecto de diseño</v>
          </cell>
          <cell r="M195" t="str">
            <v>Recuento no ponderado</v>
          </cell>
        </row>
        <row r="196">
          <cell r="A196" t="str">
            <v/>
          </cell>
          <cell r="I196" t="str">
            <v>Inferior</v>
          </cell>
          <cell r="J196" t="str">
            <v>Superior</v>
          </cell>
        </row>
        <row r="197">
          <cell r="A197" t="str">
            <v>Procedencia del AguaTamaño de la poblaciónRed por Cañeria</v>
          </cell>
          <cell r="B197" t="str">
            <v>Procedencia del Agua</v>
          </cell>
          <cell r="C197" t="str">
            <v>Tamaño de la población</v>
          </cell>
          <cell r="D197" t="str">
            <v>Red por Cañeria</v>
          </cell>
          <cell r="E197" t="str">
            <v>Tamaño de la población</v>
          </cell>
          <cell r="F197" t="str">
            <v>Red por Cañeria</v>
          </cell>
          <cell r="G197">
            <v>2717035.3075593431</v>
          </cell>
          <cell r="H197">
            <v>67942.695012341268</v>
          </cell>
          <cell r="I197">
            <v>2583710.6176145258</v>
          </cell>
          <cell r="J197">
            <v>2850359.9975041603</v>
          </cell>
          <cell r="K197">
            <v>2.5006187745632496E-2</v>
          </cell>
          <cell r="L197">
            <v>17.613273256724547</v>
          </cell>
          <cell r="M197">
            <v>8981</v>
          </cell>
        </row>
        <row r="198">
          <cell r="A198" t="str">
            <v>Procedencia del AguaTamaño de la poblaciónPileta Publica</v>
          </cell>
          <cell r="B198" t="str">
            <v>Procedencia del Agua</v>
          </cell>
          <cell r="C198" t="str">
            <v>Tamaño de la población</v>
          </cell>
          <cell r="D198" t="str">
            <v>Pileta Publica</v>
          </cell>
          <cell r="F198" t="str">
            <v>Pileta Publica</v>
          </cell>
          <cell r="G198">
            <v>9332.3196738758434</v>
          </cell>
          <cell r="H198">
            <v>3545.1396571721684</v>
          </cell>
          <cell r="I198">
            <v>2375.6535375428566</v>
          </cell>
          <cell r="J198">
            <v>16288.985810208829</v>
          </cell>
          <cell r="K198">
            <v>0.37987764897254339</v>
          </cell>
          <cell r="L198">
            <v>4.3626260492946285</v>
          </cell>
          <cell r="M198">
            <v>35</v>
          </cell>
        </row>
        <row r="199">
          <cell r="A199" t="str">
            <v>Procedencia del AguaTamaño de la poblaciónPozo o noria con Bomba</v>
          </cell>
          <cell r="B199" t="str">
            <v>Procedencia del Agua</v>
          </cell>
          <cell r="C199" t="str">
            <v>Tamaño de la población</v>
          </cell>
          <cell r="D199" t="str">
            <v>Pozo o noria con Bomba</v>
          </cell>
          <cell r="F199" t="str">
            <v>Pozo o noria con Bomba</v>
          </cell>
          <cell r="G199">
            <v>379088.90273464454</v>
          </cell>
          <cell r="H199">
            <v>37546.273133624112</v>
          </cell>
          <cell r="I199">
            <v>305411.44229221466</v>
          </cell>
          <cell r="J199">
            <v>452766.36317707441</v>
          </cell>
          <cell r="K199">
            <v>9.9043450923452209E-2</v>
          </cell>
          <cell r="L199">
            <v>13.294764457540298</v>
          </cell>
          <cell r="M199">
            <v>1190</v>
          </cell>
        </row>
        <row r="200">
          <cell r="A200" t="str">
            <v>Procedencia del AguaTamaño de la poblaciónPozo o noria sin Bomba</v>
          </cell>
          <cell r="B200" t="str">
            <v>Procedencia del Agua</v>
          </cell>
          <cell r="C200" t="str">
            <v>Tamaño de la población</v>
          </cell>
          <cell r="D200" t="str">
            <v>Pozo o noria sin Bomba</v>
          </cell>
          <cell r="F200" t="str">
            <v>Pozo o noria sin Bomba</v>
          </cell>
          <cell r="G200">
            <v>62907.629098259647</v>
          </cell>
          <cell r="H200">
            <v>13610.055749485831</v>
          </cell>
          <cell r="I200">
            <v>36200.468562424649</v>
          </cell>
          <cell r="J200">
            <v>89614.789634094646</v>
          </cell>
          <cell r="K200">
            <v>0.21634984412188499</v>
          </cell>
          <cell r="L200">
            <v>9.6702087818671014</v>
          </cell>
          <cell r="M200">
            <v>299</v>
          </cell>
        </row>
        <row r="201">
          <cell r="A201" t="str">
            <v>Procedencia del AguaTamaño de la poblaciónRio /Vertiente/ Acequia</v>
          </cell>
          <cell r="B201" t="str">
            <v>Procedencia del Agua</v>
          </cell>
          <cell r="C201" t="str">
            <v>Tamaño de la población</v>
          </cell>
          <cell r="D201" t="str">
            <v>Rio /Vertiente/ Acequia</v>
          </cell>
          <cell r="F201" t="str">
            <v>Rio /Vertiente/ Acequia</v>
          </cell>
          <cell r="G201">
            <v>634595.77595200844</v>
          </cell>
          <cell r="H201">
            <v>48855.408488843605</v>
          </cell>
          <cell r="I201">
            <v>538726.27610777481</v>
          </cell>
          <cell r="J201">
            <v>730465.27579624206</v>
          </cell>
          <cell r="K201">
            <v>7.6986658815293332E-2</v>
          </cell>
          <cell r="L201">
            <v>14.483728836911052</v>
          </cell>
          <cell r="M201">
            <v>1714</v>
          </cell>
        </row>
        <row r="202">
          <cell r="A202" t="str">
            <v>Procedencia del AguaTamaño de la poblaciónCarro  Repartidor</v>
          </cell>
          <cell r="B202" t="str">
            <v>Procedencia del Agua</v>
          </cell>
          <cell r="C202" t="str">
            <v>Tamaño de la población</v>
          </cell>
          <cell r="D202" t="str">
            <v>Carro  Repartidor</v>
          </cell>
          <cell r="F202" t="str">
            <v>Carro  Repartidor</v>
          </cell>
          <cell r="G202">
            <v>104576.28177529763</v>
          </cell>
          <cell r="H202">
            <v>16107.697746309655</v>
          </cell>
          <cell r="I202">
            <v>72967.971163516951</v>
          </cell>
          <cell r="J202">
            <v>136184.5923870783</v>
          </cell>
          <cell r="K202">
            <v>0.15402821244802106</v>
          </cell>
          <cell r="L202">
            <v>8.2363836061709836</v>
          </cell>
          <cell r="M202">
            <v>365</v>
          </cell>
        </row>
        <row r="203">
          <cell r="A203" t="str">
            <v>Procedencia del AguaTamaño de la poblaciónOtro</v>
          </cell>
          <cell r="B203" t="str">
            <v>Procedencia del Agua</v>
          </cell>
          <cell r="C203" t="str">
            <v>Tamaño de la población</v>
          </cell>
          <cell r="D203" t="str">
            <v>Otro</v>
          </cell>
          <cell r="F203" t="str">
            <v>Otro</v>
          </cell>
          <cell r="G203">
            <v>40153.892541464207</v>
          </cell>
          <cell r="H203">
            <v>9288.7602685333186</v>
          </cell>
          <cell r="I203">
            <v>21926.457163032555</v>
          </cell>
          <cell r="J203">
            <v>58381.327919895863</v>
          </cell>
          <cell r="K203">
            <v>0.23132901147607157</v>
          </cell>
          <cell r="L203">
            <v>7.0156984016238262</v>
          </cell>
          <cell r="M203">
            <v>134</v>
          </cell>
        </row>
        <row r="204">
          <cell r="A204" t="str">
            <v>Procedencia del AguaTamaño de la poblaciónTotal</v>
          </cell>
          <cell r="B204" t="str">
            <v>Procedencia del Agua</v>
          </cell>
          <cell r="C204" t="str">
            <v>Tamaño de la población</v>
          </cell>
          <cell r="D204" t="str">
            <v>Total</v>
          </cell>
          <cell r="F204" t="str">
            <v>Total</v>
          </cell>
          <cell r="G204">
            <v>3947690.109334907</v>
          </cell>
          <cell r="H204">
            <v>77553.809110975868</v>
          </cell>
          <cell r="I204">
            <v>3795505.425582191</v>
          </cell>
          <cell r="J204">
            <v>4099874.7930876231</v>
          </cell>
          <cell r="K204">
            <v>1.9645363988320213E-2</v>
          </cell>
          <cell r="M204">
            <v>12718</v>
          </cell>
        </row>
        <row r="205">
          <cell r="A205" t="str">
            <v>Procedencia del Agua% del totalRed por Cañeria</v>
          </cell>
          <cell r="B205" t="str">
            <v>Procedencia del Agua</v>
          </cell>
          <cell r="C205" t="str">
            <v>% del total</v>
          </cell>
          <cell r="D205" t="str">
            <v>Red por Cañeria</v>
          </cell>
          <cell r="E205" t="str">
            <v>% del total</v>
          </cell>
          <cell r="F205" t="str">
            <v>Red por Cañeria</v>
          </cell>
          <cell r="G205">
            <v>0.68825952197577622</v>
          </cell>
          <cell r="H205">
            <v>1.2020188035365835E-2</v>
          </cell>
          <cell r="I205">
            <v>0.66419843081537744</v>
          </cell>
          <cell r="J205">
            <v>0.71134582285252468</v>
          </cell>
          <cell r="K205">
            <v>1.7464615674127781E-2</v>
          </cell>
          <cell r="L205">
            <v>8.5913846567457419</v>
          </cell>
          <cell r="M205">
            <v>8981</v>
          </cell>
        </row>
        <row r="206">
          <cell r="A206" t="str">
            <v>Procedencia del Agua% del totalPileta Publica</v>
          </cell>
          <cell r="B206" t="str">
            <v>Procedencia del Agua</v>
          </cell>
          <cell r="C206" t="str">
            <v>% del total</v>
          </cell>
          <cell r="D206" t="str">
            <v>Pileta Publica</v>
          </cell>
          <cell r="F206" t="str">
            <v>Pileta Publica</v>
          </cell>
          <cell r="G206">
            <v>2.3639949984443232E-3</v>
          </cell>
          <cell r="H206">
            <v>8.9557693949584736E-4</v>
          </cell>
          <cell r="I206">
            <v>1.1234803849064212E-3</v>
          </cell>
          <cell r="J206">
            <v>4.9674382888344202E-3</v>
          </cell>
          <cell r="K206">
            <v>0.37884045443632525</v>
          </cell>
          <cell r="L206">
            <v>4.3388356806270734</v>
          </cell>
          <cell r="M206">
            <v>35</v>
          </cell>
        </row>
        <row r="207">
          <cell r="A207" t="str">
            <v>Procedencia del Agua% del totalPozo o noria con Bomba</v>
          </cell>
          <cell r="B207" t="str">
            <v>Procedencia del Agua</v>
          </cell>
          <cell r="C207" t="str">
            <v>% del total</v>
          </cell>
          <cell r="D207" t="str">
            <v>Pozo o noria con Bomba</v>
          </cell>
          <cell r="F207" t="str">
            <v>Pozo o noria con Bomba</v>
          </cell>
          <cell r="G207">
            <v>9.602802961616258E-2</v>
          </cell>
          <cell r="H207">
            <v>9.3162676774631581E-3</v>
          </cell>
          <cell r="I207">
            <v>7.9237134841877374E-2</v>
          </cell>
          <cell r="J207">
            <v>0.11592904576679963</v>
          </cell>
          <cell r="K207">
            <v>9.7016128673071592E-2</v>
          </cell>
          <cell r="L207">
            <v>12.756073142678884</v>
          </cell>
          <cell r="M207">
            <v>1190</v>
          </cell>
        </row>
        <row r="208">
          <cell r="A208" t="str">
            <v>Procedencia del Agua% del totalPozo o noria sin Bomba</v>
          </cell>
          <cell r="B208" t="str">
            <v>Procedencia del Agua</v>
          </cell>
          <cell r="C208" t="str">
            <v>% del total</v>
          </cell>
          <cell r="D208" t="str">
            <v>Pozo o noria sin Bomba</v>
          </cell>
          <cell r="F208" t="str">
            <v>Pozo o noria sin Bomba</v>
          </cell>
          <cell r="G208">
            <v>1.593530073434718E-2</v>
          </cell>
          <cell r="H208">
            <v>3.4448627837942052E-3</v>
          </cell>
          <cell r="I208">
            <v>1.0412998642846309E-2</v>
          </cell>
          <cell r="J208">
            <v>2.4314276037845792E-2</v>
          </cell>
          <cell r="K208">
            <v>0.21617808419323381</v>
          </cell>
          <cell r="L208">
            <v>9.6548605382653285</v>
          </cell>
          <cell r="M208">
            <v>299</v>
          </cell>
        </row>
        <row r="209">
          <cell r="A209" t="str">
            <v>Procedencia del Agua% del totalRio /Vertiente/ Acequia</v>
          </cell>
          <cell r="B209" t="str">
            <v>Procedencia del Agua</v>
          </cell>
          <cell r="C209" t="str">
            <v>% del total</v>
          </cell>
          <cell r="D209" t="str">
            <v>Rio /Vertiente/ Acequia</v>
          </cell>
          <cell r="F209" t="str">
            <v>Rio /Vertiente/ Acequia</v>
          </cell>
          <cell r="G209">
            <v>0.16075116292725494</v>
          </cell>
          <cell r="H209">
            <v>1.1519154937488084E-2</v>
          </cell>
          <cell r="I209">
            <v>0.13940995826847308</v>
          </cell>
          <cell r="J209">
            <v>0.18465833164370157</v>
          </cell>
          <cell r="K209">
            <v>7.1658299247893298E-2</v>
          </cell>
          <cell r="L209">
            <v>12.548228957388854</v>
          </cell>
          <cell r="M209">
            <v>1714</v>
          </cell>
        </row>
        <row r="210">
          <cell r="A210" t="str">
            <v>Procedencia del Agua% del totalCarro  Repartidor</v>
          </cell>
          <cell r="B210" t="str">
            <v>Procedencia del Agua</v>
          </cell>
          <cell r="C210" t="str">
            <v>% del total</v>
          </cell>
          <cell r="D210" t="str">
            <v>Carro  Repartidor</v>
          </cell>
          <cell r="F210" t="str">
            <v>Carro  Repartidor</v>
          </cell>
          <cell r="G210">
            <v>2.6490499223333484E-2</v>
          </cell>
          <cell r="H210">
            <v>4.0900031919177716E-3</v>
          </cell>
          <cell r="I210">
            <v>1.9544240852404877E-2</v>
          </cell>
          <cell r="J210">
            <v>3.5815358468195869E-2</v>
          </cell>
          <cell r="K210">
            <v>0.15439509680192046</v>
          </cell>
          <cell r="L210">
            <v>8.2756673073508207</v>
          </cell>
          <cell r="M210">
            <v>365</v>
          </cell>
        </row>
        <row r="211">
          <cell r="A211" t="str">
            <v>Procedencia del Agua% del totalOtro</v>
          </cell>
          <cell r="B211" t="str">
            <v>Procedencia del Agua</v>
          </cell>
          <cell r="C211" t="str">
            <v>% del total</v>
          </cell>
          <cell r="D211" t="str">
            <v>Otro</v>
          </cell>
          <cell r="F211" t="str">
            <v>Otro</v>
          </cell>
          <cell r="G211">
            <v>1.0171490524677782E-2</v>
          </cell>
          <cell r="H211">
            <v>2.3530530877871217E-3</v>
          </cell>
          <cell r="I211">
            <v>6.4540976001907909E-3</v>
          </cell>
          <cell r="J211">
            <v>1.5995534548347363E-2</v>
          </cell>
          <cell r="K211">
            <v>0.23133807990856511</v>
          </cell>
          <cell r="L211">
            <v>7.0162484634943167</v>
          </cell>
          <cell r="M211">
            <v>134</v>
          </cell>
        </row>
        <row r="212">
          <cell r="A212" t="str">
            <v>Procedencia del Agua% del totalTotal</v>
          </cell>
          <cell r="B212" t="str">
            <v>Procedencia del Agua</v>
          </cell>
          <cell r="C212" t="str">
            <v>% del total</v>
          </cell>
          <cell r="D212" t="str">
            <v>Total</v>
          </cell>
          <cell r="F212" t="str">
            <v>Total</v>
          </cell>
          <cell r="G212">
            <v>1</v>
          </cell>
          <cell r="H212">
            <v>0</v>
          </cell>
          <cell r="I212">
            <v>1</v>
          </cell>
          <cell r="J212">
            <v>1</v>
          </cell>
          <cell r="K212">
            <v>0</v>
          </cell>
          <cell r="M212">
            <v>12718</v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  <cell r="E215" t="str">
            <v>Muestras complejas: tablas</v>
          </cell>
        </row>
        <row r="216">
          <cell r="A216" t="str">
            <v/>
          </cell>
        </row>
        <row r="217">
          <cell r="A217" t="str">
            <v/>
          </cell>
          <cell r="E217" t="str">
            <v>Distribución del Agua</v>
          </cell>
        </row>
        <row r="218">
          <cell r="A218" t="str">
            <v/>
          </cell>
          <cell r="G218" t="str">
            <v>Estimación</v>
          </cell>
          <cell r="H218" t="str">
            <v>Error estándar</v>
          </cell>
          <cell r="I218" t="str">
            <v>95% de intervalo de confianza</v>
          </cell>
          <cell r="K218" t="str">
            <v>Coeficiente de variación</v>
          </cell>
          <cell r="L218" t="str">
            <v>Efecto de diseño</v>
          </cell>
          <cell r="M218" t="str">
            <v>Recuento no ponderado</v>
          </cell>
        </row>
        <row r="219">
          <cell r="A219" t="str">
            <v/>
          </cell>
          <cell r="I219" t="str">
            <v>Inferior</v>
          </cell>
          <cell r="J219" t="str">
            <v>Superior</v>
          </cell>
        </row>
        <row r="220">
          <cell r="A220" t="str">
            <v>Distribución del AguaTamaño de la poblaciónDentro de la vivienda</v>
          </cell>
          <cell r="B220" t="str">
            <v>Distribución del Agua</v>
          </cell>
          <cell r="C220" t="str">
            <v>Tamaño de la población</v>
          </cell>
          <cell r="D220" t="str">
            <v>Dentro de la vivienda</v>
          </cell>
          <cell r="E220" t="str">
            <v>Tamaño de la población</v>
          </cell>
          <cell r="F220" t="str">
            <v>Dentro de la vivienda</v>
          </cell>
          <cell r="G220">
            <v>1869114.5407022438</v>
          </cell>
          <cell r="H220">
            <v>42195.013361556419</v>
          </cell>
          <cell r="I220">
            <v>1786314.8067113406</v>
          </cell>
          <cell r="J220">
            <v>1951914.274693147</v>
          </cell>
          <cell r="K220">
            <v>2.2574867640644088E-2</v>
          </cell>
          <cell r="L220">
            <v>5.8466431766514866</v>
          </cell>
          <cell r="M220">
            <v>6608</v>
          </cell>
        </row>
        <row r="221">
          <cell r="A221" t="str">
            <v>Distribución del AguaTamaño de la poblaciónFuera de la vivienda pero dentro del lote</v>
          </cell>
          <cell r="B221" t="str">
            <v>Distribución del Agua</v>
          </cell>
          <cell r="C221" t="str">
            <v>Tamaño de la población</v>
          </cell>
          <cell r="D221" t="str">
            <v>Fuera de la vivienda pero dentro del lote</v>
          </cell>
          <cell r="F221" t="str">
            <v>Fuera de la vivienda pero dentro del lote</v>
          </cell>
          <cell r="G221">
            <v>847920.76685710275</v>
          </cell>
          <cell r="H221">
            <v>47015.565846623831</v>
          </cell>
          <cell r="I221">
            <v>755661.61025545979</v>
          </cell>
          <cell r="J221">
            <v>940179.9234587457</v>
          </cell>
          <cell r="K221">
            <v>5.5448065060243072E-2</v>
          </cell>
          <cell r="L221">
            <v>10.729630109298165</v>
          </cell>
          <cell r="M221">
            <v>2373</v>
          </cell>
        </row>
        <row r="222">
          <cell r="A222" t="str">
            <v>Distribución del AguaTamaño de la poblaciónFuera del lote o terreno</v>
          </cell>
          <cell r="B222" t="str">
            <v>Distribución del Agua</v>
          </cell>
          <cell r="C222" t="str">
            <v>Tamaño de la población</v>
          </cell>
          <cell r="D222" t="str">
            <v>Fuera del lote o terreno</v>
          </cell>
          <cell r="F222" t="str">
            <v>Fuera del lote o terreno</v>
          </cell>
          <cell r="G222">
            <v>9332.3196738758434</v>
          </cell>
          <cell r="H222">
            <v>3545.1396571721684</v>
          </cell>
          <cell r="I222">
            <v>2375.6535375428566</v>
          </cell>
          <cell r="J222">
            <v>16288.985810208829</v>
          </cell>
          <cell r="K222">
            <v>0.37987764897254339</v>
          </cell>
          <cell r="L222">
            <v>4.3626260492946285</v>
          </cell>
          <cell r="M222">
            <v>35</v>
          </cell>
        </row>
        <row r="223">
          <cell r="A223" t="str">
            <v>Distribución del AguaTamaño de la poblaciónNo tiene distribución de agua por cañeria</v>
          </cell>
          <cell r="B223" t="str">
            <v>Distribución del Agua</v>
          </cell>
          <cell r="C223" t="str">
            <v>Tamaño de la población</v>
          </cell>
          <cell r="D223" t="str">
            <v>No tiene distribución de agua por cañeria</v>
          </cell>
          <cell r="F223" t="str">
            <v>No tiene distribución de agua por cañeria</v>
          </cell>
          <cell r="G223">
            <v>1221322.4821016756</v>
          </cell>
          <cell r="H223">
            <v>55194.599890126439</v>
          </cell>
          <cell r="I223">
            <v>1113013.5179717913</v>
          </cell>
          <cell r="J223">
            <v>1329631.4462315599</v>
          </cell>
          <cell r="K223">
            <v>4.5192486586463632E-2</v>
          </cell>
          <cell r="L223">
            <v>11.672515983364153</v>
          </cell>
          <cell r="M223">
            <v>3702</v>
          </cell>
        </row>
        <row r="224">
          <cell r="A224" t="str">
            <v>Distribución del AguaTamaño de la poblaciónTotal</v>
          </cell>
          <cell r="B224" t="str">
            <v>Distribución del Agua</v>
          </cell>
          <cell r="C224" t="str">
            <v>Tamaño de la población</v>
          </cell>
          <cell r="D224" t="str">
            <v>Total</v>
          </cell>
          <cell r="F224" t="str">
            <v>Total</v>
          </cell>
          <cell r="G224">
            <v>3947690.109334907</v>
          </cell>
          <cell r="H224">
            <v>77553.809110975868</v>
          </cell>
          <cell r="I224">
            <v>3795505.425582191</v>
          </cell>
          <cell r="J224">
            <v>4099874.7930876231</v>
          </cell>
          <cell r="K224">
            <v>1.9645363988320213E-2</v>
          </cell>
          <cell r="M224">
            <v>12718</v>
          </cell>
        </row>
        <row r="225">
          <cell r="A225" t="str">
            <v>Distribución del Agua% del totalDentro de la vivienda</v>
          </cell>
          <cell r="B225" t="str">
            <v>Distribución del Agua</v>
          </cell>
          <cell r="C225" t="str">
            <v>% del total</v>
          </cell>
          <cell r="D225" t="str">
            <v>Dentro de la vivienda</v>
          </cell>
          <cell r="E225" t="str">
            <v>% del total</v>
          </cell>
          <cell r="F225" t="str">
            <v>Dentro de la vivienda</v>
          </cell>
          <cell r="G225">
            <v>0.47347043180578974</v>
          </cell>
          <cell r="H225">
            <v>1.0133886718776932E-2</v>
          </cell>
          <cell r="I225">
            <v>0.45363708247972434</v>
          </cell>
          <cell r="J225">
            <v>0.49338785747537023</v>
          </cell>
          <cell r="K225">
            <v>2.1403420441962671E-2</v>
          </cell>
          <cell r="L225">
            <v>5.2556027297990893</v>
          </cell>
          <cell r="M225">
            <v>6608</v>
          </cell>
        </row>
        <row r="226">
          <cell r="A226" t="str">
            <v>Distribución del Agua% del totalFuera de la vivienda pero dentro del lote</v>
          </cell>
          <cell r="B226" t="str">
            <v>Distribución del Agua</v>
          </cell>
          <cell r="C226" t="str">
            <v>% del total</v>
          </cell>
          <cell r="D226" t="str">
            <v>Fuera de la vivienda pero dentro del lote</v>
          </cell>
          <cell r="F226" t="str">
            <v>Fuera de la vivienda pero dentro del lote</v>
          </cell>
          <cell r="G226">
            <v>0.21478909016998743</v>
          </cell>
          <cell r="H226">
            <v>9.9864443904592159E-3</v>
          </cell>
          <cell r="I226">
            <v>0.19584179813221764</v>
          </cell>
          <cell r="J226">
            <v>0.23503372480640278</v>
          </cell>
          <cell r="K226">
            <v>4.649418824091945E-2</v>
          </cell>
          <cell r="L226">
            <v>7.5441323503410525</v>
          </cell>
          <cell r="M226">
            <v>2373</v>
          </cell>
        </row>
        <row r="227">
          <cell r="A227" t="str">
            <v>Distribución del Agua% del totalFuera del lote o terreno</v>
          </cell>
          <cell r="B227" t="str">
            <v>Distribución del Agua</v>
          </cell>
          <cell r="C227" t="str">
            <v>% del total</v>
          </cell>
          <cell r="D227" t="str">
            <v>Fuera del lote o terreno</v>
          </cell>
          <cell r="F227" t="str">
            <v>Fuera del lote o terreno</v>
          </cell>
          <cell r="G227">
            <v>2.3639949984443232E-3</v>
          </cell>
          <cell r="H227">
            <v>8.9557693949584736E-4</v>
          </cell>
          <cell r="I227">
            <v>1.1234803849064212E-3</v>
          </cell>
          <cell r="J227">
            <v>4.9674382888344202E-3</v>
          </cell>
          <cell r="K227">
            <v>0.37884045443632525</v>
          </cell>
          <cell r="L227">
            <v>4.3388356806270734</v>
          </cell>
          <cell r="M227">
            <v>35</v>
          </cell>
        </row>
        <row r="228">
          <cell r="A228" t="str">
            <v>Distribución del Agua% del totalNo tiene distribución de agua por cañeria</v>
          </cell>
          <cell r="B228" t="str">
            <v>Distribución del Agua</v>
          </cell>
          <cell r="C228" t="str">
            <v>% del total</v>
          </cell>
          <cell r="D228" t="str">
            <v>No tiene distribución de agua por cañeria</v>
          </cell>
          <cell r="F228" t="str">
            <v>No tiene distribución de agua por cañeria</v>
          </cell>
          <cell r="G228">
            <v>0.30937648302577625</v>
          </cell>
          <cell r="H228">
            <v>1.2035696577948047E-2</v>
          </cell>
          <cell r="I228">
            <v>0.2862691251567997</v>
          </cell>
          <cell r="J228">
            <v>0.3334775621795355</v>
          </cell>
          <cell r="K228">
            <v>3.8903075179587167E-2</v>
          </cell>
          <cell r="L228">
            <v>8.6496765309915951</v>
          </cell>
          <cell r="M228">
            <v>3702</v>
          </cell>
        </row>
        <row r="229">
          <cell r="A229" t="str">
            <v>Distribución del Agua% del totalTotal</v>
          </cell>
          <cell r="B229" t="str">
            <v>Distribución del Agua</v>
          </cell>
          <cell r="C229" t="str">
            <v>% del total</v>
          </cell>
          <cell r="D229" t="str">
            <v>Total</v>
          </cell>
          <cell r="F229" t="str">
            <v>Total</v>
          </cell>
          <cell r="G229">
            <v>1</v>
          </cell>
          <cell r="H229">
            <v>0</v>
          </cell>
          <cell r="I229">
            <v>1</v>
          </cell>
          <cell r="J229">
            <v>1</v>
          </cell>
          <cell r="K229">
            <v>0</v>
          </cell>
          <cell r="M229">
            <v>12718</v>
          </cell>
        </row>
        <row r="230">
          <cell r="A230" t="str">
            <v>000</v>
          </cell>
          <cell r="B230">
            <v>0</v>
          </cell>
          <cell r="C230">
            <v>0</v>
          </cell>
          <cell r="D230">
            <v>0</v>
          </cell>
        </row>
        <row r="231">
          <cell r="A231" t="str">
            <v>000</v>
          </cell>
          <cell r="B231">
            <v>0</v>
          </cell>
          <cell r="C231">
            <v>0</v>
          </cell>
          <cell r="D231">
            <v>0</v>
          </cell>
        </row>
        <row r="232">
          <cell r="A232" t="str">
            <v>Muestras complejas: tablasMuestras complejas: tablas0</v>
          </cell>
          <cell r="B232" t="str">
            <v>Muestras complejas: tablas</v>
          </cell>
          <cell r="C232" t="str">
            <v>Muestras complejas: tablas</v>
          </cell>
          <cell r="D232">
            <v>0</v>
          </cell>
          <cell r="E232" t="str">
            <v>Muestras complejas: tablas</v>
          </cell>
        </row>
        <row r="233">
          <cell r="A233" t="str">
            <v>000</v>
          </cell>
          <cell r="B233">
            <v>0</v>
          </cell>
          <cell r="C233">
            <v>0</v>
          </cell>
          <cell r="D233">
            <v>0</v>
          </cell>
        </row>
        <row r="234">
          <cell r="A234" t="str">
            <v>Procedencia del AguaProcedencia del Agua0</v>
          </cell>
          <cell r="B234" t="str">
            <v>Procedencia del Agua</v>
          </cell>
          <cell r="C234" t="str">
            <v>Procedencia del Agua</v>
          </cell>
          <cell r="D234">
            <v>0</v>
          </cell>
          <cell r="E234" t="str">
            <v>Procedencia del Agua</v>
          </cell>
        </row>
        <row r="235">
          <cell r="A235" t="str">
            <v>Procedencia del Agua00</v>
          </cell>
          <cell r="B235" t="str">
            <v>Procedencia del Agua</v>
          </cell>
          <cell r="C235">
            <v>0</v>
          </cell>
          <cell r="D235">
            <v>0</v>
          </cell>
          <cell r="G235" t="str">
            <v>Estimación</v>
          </cell>
          <cell r="H235" t="str">
            <v>Error estándar</v>
          </cell>
          <cell r="I235" t="str">
            <v>95% de intervalo de confianza</v>
          </cell>
          <cell r="K235" t="str">
            <v>Coeficiente de variación</v>
          </cell>
          <cell r="L235" t="str">
            <v>Efecto de diseño</v>
          </cell>
          <cell r="M235" t="str">
            <v>Recuento no ponderado</v>
          </cell>
        </row>
        <row r="236">
          <cell r="A236" t="str">
            <v>Procedencia del Agua00</v>
          </cell>
          <cell r="B236" t="str">
            <v>Procedencia del Agua</v>
          </cell>
          <cell r="C236">
            <v>0</v>
          </cell>
          <cell r="D236">
            <v>0</v>
          </cell>
          <cell r="I236" t="str">
            <v>Inferior</v>
          </cell>
          <cell r="J236" t="str">
            <v>Superior</v>
          </cell>
        </row>
        <row r="237">
          <cell r="A237" t="str">
            <v>Procedencia del AguaTamaño de la poblaciónEs por cañeria de red en la vivienda</v>
          </cell>
          <cell r="B237" t="str">
            <v>Procedencia del Agua</v>
          </cell>
          <cell r="C237" t="str">
            <v>Tamaño de la población</v>
          </cell>
          <cell r="D237" t="str">
            <v>Es por cañeria de red en la vivienda</v>
          </cell>
          <cell r="E237" t="str">
            <v>Tamaño de la población</v>
          </cell>
          <cell r="F237" t="str">
            <v>Es por cañeria de red en la vivienda</v>
          </cell>
          <cell r="G237">
            <v>2717035.3075593431</v>
          </cell>
          <cell r="H237">
            <v>67942.695012341268</v>
          </cell>
          <cell r="I237">
            <v>2583710.6176145258</v>
          </cell>
          <cell r="J237">
            <v>2850359.9975041603</v>
          </cell>
          <cell r="K237">
            <v>2.5006187745632496E-2</v>
          </cell>
          <cell r="L237">
            <v>17.613273256724547</v>
          </cell>
          <cell r="M237">
            <v>8981</v>
          </cell>
        </row>
        <row r="238">
          <cell r="A238" t="str">
            <v>Procedencia del AguaTamaño de la población No es por cañeria de red</v>
          </cell>
          <cell r="B238" t="str">
            <v>Procedencia del Agua</v>
          </cell>
          <cell r="C238" t="str">
            <v>Tamaño de la población</v>
          </cell>
          <cell r="D238" t="str">
            <v xml:space="preserve"> No es por cañeria de red</v>
          </cell>
          <cell r="F238" t="str">
            <v xml:space="preserve"> No es por cañeria de red</v>
          </cell>
          <cell r="G238">
            <v>9332.3196738758434</v>
          </cell>
          <cell r="H238">
            <v>3545.1396571721684</v>
          </cell>
          <cell r="I238">
            <v>2375.6535375428566</v>
          </cell>
          <cell r="J238">
            <v>16288.985810208829</v>
          </cell>
          <cell r="K238">
            <v>0.37987764897254339</v>
          </cell>
          <cell r="L238">
            <v>4.3626260492946285</v>
          </cell>
          <cell r="M238">
            <v>35</v>
          </cell>
        </row>
        <row r="239">
          <cell r="A239" t="str">
            <v>Procedencia del AguaTamaño de la población3,00</v>
          </cell>
          <cell r="B239" t="str">
            <v>Procedencia del Agua</v>
          </cell>
          <cell r="C239" t="str">
            <v>Tamaño de la población</v>
          </cell>
          <cell r="D239" t="str">
            <v>3,00</v>
          </cell>
          <cell r="F239" t="str">
            <v>3,00</v>
          </cell>
          <cell r="G239">
            <v>634595.77595200844</v>
          </cell>
          <cell r="H239">
            <v>48855.408488843605</v>
          </cell>
          <cell r="I239">
            <v>538726.27610777481</v>
          </cell>
          <cell r="J239">
            <v>730465.27579624206</v>
          </cell>
          <cell r="K239">
            <v>7.6986658815293332E-2</v>
          </cell>
          <cell r="L239">
            <v>14.483728836911052</v>
          </cell>
          <cell r="M239">
            <v>1714</v>
          </cell>
        </row>
        <row r="240">
          <cell r="A240" t="str">
            <v>Procedencia del AguaTamaño de la población4,00</v>
          </cell>
          <cell r="B240" t="str">
            <v>Procedencia del Agua</v>
          </cell>
          <cell r="C240" t="str">
            <v>Tamaño de la población</v>
          </cell>
          <cell r="D240" t="str">
            <v>4,00</v>
          </cell>
          <cell r="F240" t="str">
            <v>4,00</v>
          </cell>
          <cell r="G240">
            <v>586726.70614966529</v>
          </cell>
          <cell r="H240">
            <v>44048.527817035159</v>
          </cell>
          <cell r="I240">
            <v>500289.80056820251</v>
          </cell>
          <cell r="J240">
            <v>673163.61173112807</v>
          </cell>
          <cell r="K240">
            <v>7.5075034688806261E-2</v>
          </cell>
          <cell r="L240">
            <v>12.553048952296594</v>
          </cell>
          <cell r="M240">
            <v>1988</v>
          </cell>
        </row>
        <row r="241">
          <cell r="A241" t="str">
            <v>Procedencia del AguaTamaño de la poblaciónTotal</v>
          </cell>
          <cell r="B241" t="str">
            <v>Procedencia del Agua</v>
          </cell>
          <cell r="C241" t="str">
            <v>Tamaño de la población</v>
          </cell>
          <cell r="D241" t="str">
            <v>Total</v>
          </cell>
          <cell r="F241" t="str">
            <v>Total</v>
          </cell>
          <cell r="G241">
            <v>3947690.109334907</v>
          </cell>
          <cell r="H241">
            <v>77553.809110975868</v>
          </cell>
          <cell r="I241">
            <v>3795505.425582191</v>
          </cell>
          <cell r="J241">
            <v>4099874.7930876231</v>
          </cell>
          <cell r="K241">
            <v>1.9645363988320213E-2</v>
          </cell>
          <cell r="M241">
            <v>12718</v>
          </cell>
        </row>
        <row r="242">
          <cell r="A242" t="str">
            <v>Procedencia del Agua% del totalEs por cañeria de red en la vivienda</v>
          </cell>
          <cell r="B242" t="str">
            <v>Procedencia del Agua</v>
          </cell>
          <cell r="C242" t="str">
            <v>% del total</v>
          </cell>
          <cell r="D242" t="str">
            <v>Es por cañeria de red en la vivienda</v>
          </cell>
          <cell r="E242" t="str">
            <v>% del total</v>
          </cell>
          <cell r="F242" t="str">
            <v>Es por cañeria de red en la vivienda</v>
          </cell>
          <cell r="G242">
            <v>0.68825952197577622</v>
          </cell>
          <cell r="H242">
            <v>1.2020188035365835E-2</v>
          </cell>
          <cell r="I242">
            <v>0.66419843081537744</v>
          </cell>
          <cell r="J242">
            <v>0.71134582285252468</v>
          </cell>
          <cell r="K242">
            <v>1.7464615674127781E-2</v>
          </cell>
          <cell r="L242">
            <v>8.5913846567457419</v>
          </cell>
          <cell r="M242">
            <v>8981</v>
          </cell>
        </row>
        <row r="243">
          <cell r="A243" t="str">
            <v>Procedencia del Agua% del total No es por cañeria de red</v>
          </cell>
          <cell r="B243" t="str">
            <v>Procedencia del Agua</v>
          </cell>
          <cell r="C243" t="str">
            <v>% del total</v>
          </cell>
          <cell r="D243" t="str">
            <v xml:space="preserve"> No es por cañeria de red</v>
          </cell>
          <cell r="F243" t="str">
            <v xml:space="preserve"> No es por cañeria de red</v>
          </cell>
          <cell r="G243">
            <v>2.3639949984443232E-3</v>
          </cell>
          <cell r="H243">
            <v>8.9557693949584736E-4</v>
          </cell>
          <cell r="I243">
            <v>1.1234803849064212E-3</v>
          </cell>
          <cell r="J243">
            <v>4.9674382888344202E-3</v>
          </cell>
          <cell r="K243">
            <v>0.37884045443632525</v>
          </cell>
          <cell r="L243">
            <v>4.3388356806270734</v>
          </cell>
          <cell r="M243">
            <v>35</v>
          </cell>
        </row>
        <row r="244">
          <cell r="A244" t="str">
            <v>Procedencia del Agua% del total3,00</v>
          </cell>
          <cell r="B244" t="str">
            <v>Procedencia del Agua</v>
          </cell>
          <cell r="C244" t="str">
            <v>% del total</v>
          </cell>
          <cell r="D244" t="str">
            <v>3,00</v>
          </cell>
          <cell r="F244" t="str">
            <v>3,00</v>
          </cell>
          <cell r="G244">
            <v>0.16075116292725494</v>
          </cell>
          <cell r="H244">
            <v>1.1519154937488084E-2</v>
          </cell>
          <cell r="I244">
            <v>0.13940995826847308</v>
          </cell>
          <cell r="J244">
            <v>0.18465833164370157</v>
          </cell>
          <cell r="K244">
            <v>7.1658299247893298E-2</v>
          </cell>
          <cell r="L244">
            <v>12.548228957388854</v>
          </cell>
          <cell r="M244">
            <v>1714</v>
          </cell>
        </row>
        <row r="245">
          <cell r="A245" t="str">
            <v>Procedencia del Agua% del total4,00</v>
          </cell>
          <cell r="B245" t="str">
            <v>Procedencia del Agua</v>
          </cell>
          <cell r="C245" t="str">
            <v>% del total</v>
          </cell>
          <cell r="D245" t="str">
            <v>4,00</v>
          </cell>
          <cell r="F245" t="str">
            <v>4,00</v>
          </cell>
          <cell r="G245">
            <v>0.14862532009852084</v>
          </cell>
          <cell r="H245">
            <v>1.09135307473185E-2</v>
          </cell>
          <cell r="I245">
            <v>0.12845708237101883</v>
          </cell>
          <cell r="J245">
            <v>0.171337542625881</v>
          </cell>
          <cell r="K245">
            <v>7.3429821648721305E-2</v>
          </cell>
          <cell r="L245">
            <v>12.008896064338789</v>
          </cell>
          <cell r="M245">
            <v>1988</v>
          </cell>
        </row>
        <row r="246">
          <cell r="A246" t="str">
            <v>Procedencia del Agua% del totalTotal</v>
          </cell>
          <cell r="B246" t="str">
            <v>Procedencia del Agua</v>
          </cell>
          <cell r="C246" t="str">
            <v>% del total</v>
          </cell>
          <cell r="D246" t="str">
            <v>Total</v>
          </cell>
          <cell r="F246" t="str">
            <v>Total</v>
          </cell>
          <cell r="G246">
            <v>1</v>
          </cell>
          <cell r="H246">
            <v>0</v>
          </cell>
          <cell r="I246">
            <v>1</v>
          </cell>
          <cell r="J246">
            <v>1</v>
          </cell>
          <cell r="K246">
            <v>0</v>
          </cell>
          <cell r="M246">
            <v>12718</v>
          </cell>
        </row>
        <row r="247">
          <cell r="A247" t="str">
            <v>Procedencia del Agua00</v>
          </cell>
          <cell r="B247" t="str">
            <v>Procedencia del Agua</v>
          </cell>
          <cell r="C247">
            <v>0</v>
          </cell>
          <cell r="D247">
            <v>0</v>
          </cell>
        </row>
        <row r="248">
          <cell r="A248" t="str">
            <v>Procedencia del Agua00</v>
          </cell>
          <cell r="B248" t="str">
            <v>Procedencia del Agua</v>
          </cell>
          <cell r="C248">
            <v>0</v>
          </cell>
          <cell r="D248">
            <v>0</v>
          </cell>
        </row>
        <row r="249">
          <cell r="A249" t="str">
            <v>Muestras complejas: tablasMuestras complejas: tablas0</v>
          </cell>
          <cell r="B249" t="str">
            <v>Muestras complejas: tablas</v>
          </cell>
          <cell r="C249" t="str">
            <v>Muestras complejas: tablas</v>
          </cell>
          <cell r="D249">
            <v>0</v>
          </cell>
          <cell r="E249" t="str">
            <v>Muestras complejas: tablas</v>
          </cell>
        </row>
        <row r="250">
          <cell r="A250" t="str">
            <v>000</v>
          </cell>
          <cell r="B250">
            <v>0</v>
          </cell>
          <cell r="C250">
            <v>0</v>
          </cell>
          <cell r="D250">
            <v>0</v>
          </cell>
        </row>
        <row r="251">
          <cell r="A251" t="str">
            <v>Disponibilidad de servicio sanitarioDisponibilidad de servicio sanitario0</v>
          </cell>
          <cell r="B251" t="str">
            <v>Disponibilidad de servicio sanitario</v>
          </cell>
          <cell r="C251" t="str">
            <v>Disponibilidad de servicio sanitario</v>
          </cell>
          <cell r="D251">
            <v>0</v>
          </cell>
          <cell r="E251" t="str">
            <v>Disponibilidad de servicio sanitario</v>
          </cell>
        </row>
        <row r="252">
          <cell r="A252" t="str">
            <v>Disponibilidad de servicio sanitario00</v>
          </cell>
          <cell r="B252" t="str">
            <v>Disponibilidad de servicio sanitario</v>
          </cell>
          <cell r="C252">
            <v>0</v>
          </cell>
          <cell r="D252">
            <v>0</v>
          </cell>
          <cell r="G252" t="str">
            <v>Estimación</v>
          </cell>
          <cell r="H252" t="str">
            <v>Error estándar</v>
          </cell>
          <cell r="I252" t="str">
            <v>95% de intervalo de confianza</v>
          </cell>
          <cell r="K252" t="str">
            <v>Coeficiente de variación</v>
          </cell>
          <cell r="L252" t="str">
            <v>Efecto de diseño</v>
          </cell>
          <cell r="M252" t="str">
            <v>Recuento no ponderado</v>
          </cell>
        </row>
        <row r="253">
          <cell r="A253" t="str">
            <v>Disponibilidad de servicio sanitario00</v>
          </cell>
          <cell r="B253" t="str">
            <v>Disponibilidad de servicio sanitario</v>
          </cell>
          <cell r="C253">
            <v>0</v>
          </cell>
          <cell r="D253">
            <v>0</v>
          </cell>
          <cell r="I253" t="str">
            <v>Inferior</v>
          </cell>
          <cell r="J253" t="str">
            <v>Superior</v>
          </cell>
        </row>
        <row r="254">
          <cell r="A254" t="str">
            <v>Disponibilidad de servicio sanitarioTamaño de la poblaciónSi Tiene</v>
          </cell>
          <cell r="B254" t="str">
            <v>Disponibilidad de servicio sanitario</v>
          </cell>
          <cell r="C254" t="str">
            <v>Tamaño de la población</v>
          </cell>
          <cell r="D254" t="str">
            <v>Si Tiene</v>
          </cell>
          <cell r="E254" t="str">
            <v>Tamaño de la población</v>
          </cell>
          <cell r="F254" t="str">
            <v>Si Tiene</v>
          </cell>
          <cell r="G254">
            <v>3675068.7646120186</v>
          </cell>
          <cell r="H254">
            <v>74923.741413655211</v>
          </cell>
          <cell r="I254">
            <v>3528045.0913287206</v>
          </cell>
          <cell r="J254">
            <v>3822092.4378953166</v>
          </cell>
          <cell r="K254">
            <v>2.0387031158467316E-2</v>
          </cell>
          <cell r="L254">
            <v>71.482486955113544</v>
          </cell>
          <cell r="M254">
            <v>11869</v>
          </cell>
        </row>
        <row r="255">
          <cell r="A255" t="str">
            <v>Disponibilidad de servicio sanitarioTamaño de la poblaciónNo Tiene</v>
          </cell>
          <cell r="B255" t="str">
            <v>Disponibilidad de servicio sanitario</v>
          </cell>
          <cell r="C255" t="str">
            <v>Tamaño de la población</v>
          </cell>
          <cell r="D255" t="str">
            <v>No Tiene</v>
          </cell>
          <cell r="F255" t="str">
            <v>No Tiene</v>
          </cell>
          <cell r="G255">
            <v>272621.34472287446</v>
          </cell>
          <cell r="H255">
            <v>19980.793563918149</v>
          </cell>
          <cell r="I255">
            <v>233412.81603149857</v>
          </cell>
          <cell r="J255">
            <v>311829.87341425038</v>
          </cell>
          <cell r="K255">
            <v>7.3291376301547709E-2</v>
          </cell>
          <cell r="L255">
            <v>5.0837736610171076</v>
          </cell>
          <cell r="M255">
            <v>849</v>
          </cell>
        </row>
        <row r="256">
          <cell r="A256" t="str">
            <v>Disponibilidad de servicio sanitarioTamaño de la poblaciónTotal</v>
          </cell>
          <cell r="B256" t="str">
            <v>Disponibilidad de servicio sanitario</v>
          </cell>
          <cell r="C256" t="str">
            <v>Tamaño de la población</v>
          </cell>
          <cell r="D256" t="str">
            <v>Total</v>
          </cell>
          <cell r="F256" t="str">
            <v>Total</v>
          </cell>
          <cell r="G256">
            <v>3947690.109334907</v>
          </cell>
          <cell r="H256">
            <v>77553.809110975868</v>
          </cell>
          <cell r="I256">
            <v>3795505.425582191</v>
          </cell>
          <cell r="J256">
            <v>4099874.7930876231</v>
          </cell>
          <cell r="K256">
            <v>1.9645363988320213E-2</v>
          </cell>
          <cell r="M256">
            <v>12718</v>
          </cell>
        </row>
        <row r="257">
          <cell r="A257" t="str">
            <v>Disponibilidad de servicio sanitario% del totalSi Tiene</v>
          </cell>
          <cell r="B257" t="str">
            <v>Disponibilidad de servicio sanitario</v>
          </cell>
          <cell r="C257" t="str">
            <v>% del total</v>
          </cell>
          <cell r="D257" t="str">
            <v>Si Tiene</v>
          </cell>
          <cell r="E257" t="str">
            <v>% del total</v>
          </cell>
          <cell r="F257" t="str">
            <v>Si Tiene</v>
          </cell>
          <cell r="G257">
            <v>0.93094155387773869</v>
          </cell>
          <cell r="H257">
            <v>4.8899947788236444E-3</v>
          </cell>
          <cell r="I257">
            <v>0.92070652700966638</v>
          </cell>
          <cell r="J257">
            <v>0.93994164329296193</v>
          </cell>
          <cell r="K257">
            <v>5.2527409035023603E-3</v>
          </cell>
          <cell r="L257">
            <v>4.7452996185850509</v>
          </cell>
          <cell r="M257">
            <v>11869</v>
          </cell>
        </row>
        <row r="258">
          <cell r="A258" t="str">
            <v>Disponibilidad de servicio sanitario% del totalNo Tiene</v>
          </cell>
          <cell r="B258" t="str">
            <v>Disponibilidad de servicio sanitario</v>
          </cell>
          <cell r="C258" t="str">
            <v>% del total</v>
          </cell>
          <cell r="D258" t="str">
            <v>No Tiene</v>
          </cell>
          <cell r="F258" t="str">
            <v>No Tiene</v>
          </cell>
          <cell r="G258">
            <v>6.9058446122257741E-2</v>
          </cell>
          <cell r="H258">
            <v>4.8899947788236435E-3</v>
          </cell>
          <cell r="I258">
            <v>6.005835670703439E-2</v>
          </cell>
          <cell r="J258">
            <v>7.9293472990330155E-2</v>
          </cell>
          <cell r="K258">
            <v>7.0809510688477309E-2</v>
          </cell>
          <cell r="L258">
            <v>4.7452996185852756</v>
          </cell>
          <cell r="M258">
            <v>849</v>
          </cell>
        </row>
        <row r="259">
          <cell r="A259" t="str">
            <v>Disponibilidad de servicio sanitario% del totalTotal</v>
          </cell>
          <cell r="B259" t="str">
            <v>Disponibilidad de servicio sanitario</v>
          </cell>
          <cell r="C259" t="str">
            <v>% del total</v>
          </cell>
          <cell r="D259" t="str">
            <v>Total</v>
          </cell>
          <cell r="F259" t="str">
            <v>Total</v>
          </cell>
          <cell r="G259">
            <v>1</v>
          </cell>
          <cell r="H259">
            <v>0</v>
          </cell>
          <cell r="I259">
            <v>1</v>
          </cell>
          <cell r="J259">
            <v>1</v>
          </cell>
          <cell r="K259">
            <v>0</v>
          </cell>
          <cell r="M259">
            <v>12718</v>
          </cell>
        </row>
        <row r="260">
          <cell r="A260" t="str">
            <v>Disponibilidad de servicio sanitario0</v>
          </cell>
          <cell r="B260" t="str">
            <v>Disponibilidad de servicio sanitario</v>
          </cell>
          <cell r="D260">
            <v>0</v>
          </cell>
        </row>
        <row r="261">
          <cell r="A261" t="str">
            <v>00</v>
          </cell>
          <cell r="B261">
            <v>0</v>
          </cell>
          <cell r="D261">
            <v>0</v>
          </cell>
        </row>
        <row r="262">
          <cell r="A262" t="str">
            <v>Muestras complejas: tablas0</v>
          </cell>
          <cell r="B262" t="str">
            <v>Muestras complejas: tablas</v>
          </cell>
          <cell r="D262">
            <v>0</v>
          </cell>
          <cell r="E262" t="str">
            <v>Muestras complejas: tablas</v>
          </cell>
        </row>
        <row r="263">
          <cell r="A263" t="str">
            <v>00</v>
          </cell>
          <cell r="B263">
            <v>0</v>
          </cell>
          <cell r="D263">
            <v>0</v>
          </cell>
        </row>
        <row r="264">
          <cell r="A264" t="str">
            <v>Desagüe del BanoDesagüe del Bano0</v>
          </cell>
          <cell r="B264" t="str">
            <v>Desagüe del Bano</v>
          </cell>
          <cell r="C264" t="str">
            <v>Desagüe del Bano</v>
          </cell>
          <cell r="D264">
            <v>0</v>
          </cell>
          <cell r="E264" t="str">
            <v>Desagüe del Bano</v>
          </cell>
        </row>
        <row r="265">
          <cell r="A265" t="str">
            <v>Desagüe del Bano00</v>
          </cell>
          <cell r="B265" t="str">
            <v>Desagüe del Bano</v>
          </cell>
          <cell r="C265">
            <v>0</v>
          </cell>
          <cell r="D265">
            <v>0</v>
          </cell>
          <cell r="G265" t="str">
            <v>Estimación</v>
          </cell>
          <cell r="H265" t="str">
            <v>Error estándar</v>
          </cell>
          <cell r="I265" t="str">
            <v>95% de intervalo de confianza</v>
          </cell>
          <cell r="K265" t="str">
            <v>Coeficiente de variación</v>
          </cell>
          <cell r="L265" t="str">
            <v>Efecto de diseño</v>
          </cell>
          <cell r="M265" t="str">
            <v>Recuento no ponderado</v>
          </cell>
        </row>
        <row r="266">
          <cell r="A266" t="str">
            <v>Desagüe del Bano00</v>
          </cell>
          <cell r="B266" t="str">
            <v>Desagüe del Bano</v>
          </cell>
          <cell r="C266">
            <v>0</v>
          </cell>
          <cell r="D266">
            <v>0</v>
          </cell>
          <cell r="I266" t="str">
            <v>Inferior</v>
          </cell>
          <cell r="J266" t="str">
            <v>Superior</v>
          </cell>
        </row>
        <row r="267">
          <cell r="A267" t="str">
            <v>Desagüe del BanoTamaño de la poblaciónAlcantarillado</v>
          </cell>
          <cell r="B267" t="str">
            <v>Desagüe del Bano</v>
          </cell>
          <cell r="C267" t="str">
            <v>Tamaño de la población</v>
          </cell>
          <cell r="D267" t="str">
            <v>Alcantarillado</v>
          </cell>
          <cell r="E267" t="str">
            <v>Tamaño de la población</v>
          </cell>
          <cell r="F267" t="str">
            <v>Alcantarillado</v>
          </cell>
          <cell r="G267">
            <v>2130039.3312170156</v>
          </cell>
          <cell r="H267">
            <v>45395.737911839256</v>
          </cell>
          <cell r="I267">
            <v>2040958.7806028137</v>
          </cell>
          <cell r="J267">
            <v>2219119.8818312176</v>
          </cell>
          <cell r="K267">
            <v>2.1312159473553957E-2</v>
          </cell>
          <cell r="L267">
            <v>6.790756482241159</v>
          </cell>
          <cell r="M267">
            <v>7759</v>
          </cell>
        </row>
        <row r="268">
          <cell r="A268" t="str">
            <v>Desagüe del BanoTamaño de la poblaciónCamara septica</v>
          </cell>
          <cell r="B268" t="str">
            <v>Desagüe del Bano</v>
          </cell>
          <cell r="C268" t="str">
            <v>Tamaño de la población</v>
          </cell>
          <cell r="D268" t="str">
            <v>Camara septica</v>
          </cell>
          <cell r="F268" t="str">
            <v>Camara septica</v>
          </cell>
          <cell r="G268">
            <v>517298.38447920367</v>
          </cell>
          <cell r="H268">
            <v>46607.122000411604</v>
          </cell>
          <cell r="I268">
            <v>425840.72168268904</v>
          </cell>
          <cell r="J268">
            <v>608756.0472757183</v>
          </cell>
          <cell r="K268">
            <v>9.0097172925320226E-2</v>
          </cell>
          <cell r="L268">
            <v>15.617294507156966</v>
          </cell>
          <cell r="M268">
            <v>1214</v>
          </cell>
        </row>
        <row r="269">
          <cell r="A269" t="str">
            <v>Desagüe del BanoTamaño de la poblaciónPozo de absorcion</v>
          </cell>
          <cell r="B269" t="str">
            <v>Desagüe del Bano</v>
          </cell>
          <cell r="C269" t="str">
            <v>Tamaño de la población</v>
          </cell>
          <cell r="D269" t="str">
            <v>Pozo de absorcion</v>
          </cell>
          <cell r="F269" t="str">
            <v>Pozo de absorcion</v>
          </cell>
          <cell r="G269">
            <v>121114.00487660986</v>
          </cell>
          <cell r="H269">
            <v>17761.896271988426</v>
          </cell>
          <cell r="I269">
            <v>86259.642492769868</v>
          </cell>
          <cell r="J269">
            <v>155968.36726044986</v>
          </cell>
          <cell r="K269">
            <v>0.14665435504411012</v>
          </cell>
          <cell r="L269">
            <v>8.6848036664309323</v>
          </cell>
          <cell r="M269">
            <v>276</v>
          </cell>
        </row>
        <row r="270">
          <cell r="A270" t="str">
            <v>Desagüe del BanoTamaño de la poblaciónSuperficie</v>
          </cell>
          <cell r="B270" t="str">
            <v>Desagüe del Bano</v>
          </cell>
          <cell r="C270" t="str">
            <v>Tamaño de la población</v>
          </cell>
          <cell r="D270" t="str">
            <v>Superficie</v>
          </cell>
          <cell r="F270" t="str">
            <v>Superficie</v>
          </cell>
          <cell r="G270">
            <v>21999.214186850222</v>
          </cell>
          <cell r="H270">
            <v>5522.6609512990653</v>
          </cell>
          <cell r="I270">
            <v>11162.036490726274</v>
          </cell>
          <cell r="J270">
            <v>32836.391882974174</v>
          </cell>
          <cell r="K270">
            <v>0.25103901004792128</v>
          </cell>
          <cell r="L270">
            <v>4.505671874122025</v>
          </cell>
          <cell r="M270">
            <v>86</v>
          </cell>
        </row>
        <row r="271">
          <cell r="A271" t="str">
            <v>Desagüe del BanoTamaño de la poblaciónNo tiene Bano</v>
          </cell>
          <cell r="B271" t="str">
            <v>Desagüe del Bano</v>
          </cell>
          <cell r="C271" t="str">
            <v>Tamaño de la población</v>
          </cell>
          <cell r="D271" t="str">
            <v>No tiene Bano</v>
          </cell>
          <cell r="F271" t="str">
            <v>No tiene Bano</v>
          </cell>
          <cell r="G271">
            <v>272621.34472287446</v>
          </cell>
          <cell r="H271">
            <v>19980.793563918149</v>
          </cell>
          <cell r="I271">
            <v>233412.81603149857</v>
          </cell>
          <cell r="J271">
            <v>311829.87341425038</v>
          </cell>
          <cell r="K271">
            <v>7.3291376301547709E-2</v>
          </cell>
          <cell r="L271">
            <v>5.0837736610171076</v>
          </cell>
          <cell r="M271">
            <v>849</v>
          </cell>
        </row>
        <row r="272">
          <cell r="A272" t="str">
            <v>Desagüe del BanoTamaño de la poblaciónSin Desague</v>
          </cell>
          <cell r="B272" t="str">
            <v>Desagüe del Bano</v>
          </cell>
          <cell r="C272" t="str">
            <v>Tamaño de la población</v>
          </cell>
          <cell r="D272" t="str">
            <v>Sin Desague</v>
          </cell>
          <cell r="F272" t="str">
            <v>Sin Desague</v>
          </cell>
          <cell r="G272">
            <v>884617.82985233516</v>
          </cell>
          <cell r="H272">
            <v>46042.097201349803</v>
          </cell>
          <cell r="I272">
            <v>794268.92136903061</v>
          </cell>
          <cell r="J272">
            <v>974966.7383356397</v>
          </cell>
          <cell r="K272">
            <v>5.2047444272104913E-2</v>
          </cell>
          <cell r="L272">
            <v>9.9812130924048024</v>
          </cell>
          <cell r="M272">
            <v>2534</v>
          </cell>
        </row>
        <row r="273">
          <cell r="A273" t="str">
            <v>Desagüe del BanoTamaño de la poblaciónTotal</v>
          </cell>
          <cell r="B273" t="str">
            <v>Desagüe del Bano</v>
          </cell>
          <cell r="C273" t="str">
            <v>Tamaño de la población</v>
          </cell>
          <cell r="D273" t="str">
            <v>Total</v>
          </cell>
          <cell r="F273" t="str">
            <v>Total</v>
          </cell>
          <cell r="G273">
            <v>3947690.109334907</v>
          </cell>
          <cell r="H273">
            <v>77553.809110975868</v>
          </cell>
          <cell r="I273">
            <v>3795505.425582191</v>
          </cell>
          <cell r="J273">
            <v>4099874.7930876231</v>
          </cell>
          <cell r="K273">
            <v>1.9645363988320213E-2</v>
          </cell>
          <cell r="M273">
            <v>12718</v>
          </cell>
        </row>
        <row r="274">
          <cell r="A274" t="str">
            <v>Desagüe del Bano% del totalAlcantarillado</v>
          </cell>
          <cell r="B274" t="str">
            <v>Desagüe del Bano</v>
          </cell>
          <cell r="C274" t="str">
            <v>% del total</v>
          </cell>
          <cell r="D274" t="str">
            <v>Alcantarillado</v>
          </cell>
          <cell r="E274" t="str">
            <v>% del total</v>
          </cell>
          <cell r="F274" t="str">
            <v>Alcantarillado</v>
          </cell>
          <cell r="G274">
            <v>0.53956599232047553</v>
          </cell>
          <cell r="H274">
            <v>1.3587801771941172E-2</v>
          </cell>
          <cell r="I274">
            <v>0.51281457609323533</v>
          </cell>
          <cell r="J274">
            <v>0.56609138757568001</v>
          </cell>
          <cell r="K274">
            <v>2.5182835770477339E-2</v>
          </cell>
          <cell r="L274">
            <v>9.4814008731862032</v>
          </cell>
          <cell r="M274">
            <v>7759</v>
          </cell>
        </row>
        <row r="275">
          <cell r="A275" t="str">
            <v>Desagüe del Bano% del totalCamara septica</v>
          </cell>
          <cell r="B275" t="str">
            <v>Desagüe del Bano</v>
          </cell>
          <cell r="C275" t="str">
            <v>% del total</v>
          </cell>
          <cell r="D275" t="str">
            <v>Camara septica</v>
          </cell>
          <cell r="F275" t="str">
            <v>Camara septica</v>
          </cell>
          <cell r="G275">
            <v>0.13103824518950305</v>
          </cell>
          <cell r="H275">
            <v>1.0563228519749951E-2</v>
          </cell>
          <cell r="I275">
            <v>0.11166462005666933</v>
          </cell>
          <cell r="J275">
            <v>0.15319350692874412</v>
          </cell>
          <cell r="K275">
            <v>8.0611797757774967E-2</v>
          </cell>
          <cell r="L275">
            <v>12.502034290236473</v>
          </cell>
          <cell r="M275">
            <v>1214</v>
          </cell>
        </row>
        <row r="276">
          <cell r="A276" t="str">
            <v>Desagüe del Bano% del totalPozo de absorcion</v>
          </cell>
          <cell r="B276" t="str">
            <v>Desagüe del Bano</v>
          </cell>
          <cell r="C276" t="str">
            <v>% del total</v>
          </cell>
          <cell r="D276" t="str">
            <v>Pozo de absorcion</v>
          </cell>
          <cell r="F276" t="str">
            <v>Pozo de absorcion</v>
          </cell>
          <cell r="G276">
            <v>3.0679714344907058E-2</v>
          </cell>
          <cell r="H276">
            <v>4.3780125827854654E-3</v>
          </cell>
          <cell r="I276">
            <v>2.3160384351801344E-2</v>
          </cell>
          <cell r="J276">
            <v>4.0538983573007822E-2</v>
          </cell>
          <cell r="K276">
            <v>0.14270056538229245</v>
          </cell>
          <cell r="L276">
            <v>8.2228328834894917</v>
          </cell>
          <cell r="M276">
            <v>276</v>
          </cell>
        </row>
        <row r="277">
          <cell r="A277" t="str">
            <v>Desagüe del Bano% del totalSuperficie</v>
          </cell>
          <cell r="B277" t="str">
            <v>Desagüe del Bano</v>
          </cell>
          <cell r="C277" t="str">
            <v>% del total</v>
          </cell>
          <cell r="D277" t="str">
            <v>Superficie</v>
          </cell>
          <cell r="F277" t="str">
            <v>Superficie</v>
          </cell>
          <cell r="G277">
            <v>5.5726801186419808E-3</v>
          </cell>
          <cell r="H277">
            <v>1.3971972558124691E-3</v>
          </cell>
          <cell r="I277">
            <v>3.4051889971321104E-3</v>
          </cell>
          <cell r="J277">
            <v>9.1072277108063381E-3</v>
          </cell>
          <cell r="K277">
            <v>0.25072267312428392</v>
          </cell>
          <cell r="L277">
            <v>4.4943237385877808</v>
          </cell>
          <cell r="M277">
            <v>86</v>
          </cell>
        </row>
        <row r="278">
          <cell r="A278" t="str">
            <v>Desagüe del Bano% del totalNo tiene Bano</v>
          </cell>
          <cell r="B278" t="str">
            <v>Desagüe del Bano</v>
          </cell>
          <cell r="C278" t="str">
            <v>% del total</v>
          </cell>
          <cell r="D278" t="str">
            <v>No tiene Bano</v>
          </cell>
          <cell r="F278" t="str">
            <v>No tiene Bano</v>
          </cell>
          <cell r="G278">
            <v>6.9058446122257741E-2</v>
          </cell>
          <cell r="H278">
            <v>4.8899947788236435E-3</v>
          </cell>
          <cell r="I278">
            <v>6.005835670703439E-2</v>
          </cell>
          <cell r="J278">
            <v>7.9293472990330155E-2</v>
          </cell>
          <cell r="K278">
            <v>7.0809510688477309E-2</v>
          </cell>
          <cell r="L278">
            <v>4.7452996185852756</v>
          </cell>
          <cell r="M278">
            <v>849</v>
          </cell>
        </row>
        <row r="279">
          <cell r="A279" t="str">
            <v>Desagüe del Bano% del totalSin Desague</v>
          </cell>
          <cell r="B279" t="str">
            <v>Desagüe del Bano</v>
          </cell>
          <cell r="C279" t="str">
            <v>% del total</v>
          </cell>
          <cell r="D279" t="str">
            <v>Sin Desague</v>
          </cell>
          <cell r="F279" t="str">
            <v>Sin Desague</v>
          </cell>
          <cell r="G279">
            <v>0.22408492190421009</v>
          </cell>
          <cell r="H279">
            <v>9.4301836080820222E-3</v>
          </cell>
          <cell r="I279">
            <v>0.20612434078328681</v>
          </cell>
          <cell r="J279">
            <v>0.24313120127595272</v>
          </cell>
          <cell r="K279">
            <v>4.2083079610832352E-2</v>
          </cell>
          <cell r="L279">
            <v>6.5252857882230844</v>
          </cell>
          <cell r="M279">
            <v>2534</v>
          </cell>
        </row>
        <row r="280">
          <cell r="A280" t="str">
            <v>Desagüe del Bano% del totalTotal</v>
          </cell>
          <cell r="B280" t="str">
            <v>Desagüe del Bano</v>
          </cell>
          <cell r="C280" t="str">
            <v>% del total</v>
          </cell>
          <cell r="D280" t="str">
            <v>Total</v>
          </cell>
          <cell r="F280" t="str">
            <v>Total</v>
          </cell>
          <cell r="G280">
            <v>1</v>
          </cell>
          <cell r="H280">
            <v>0</v>
          </cell>
          <cell r="I280">
            <v>1</v>
          </cell>
          <cell r="J280">
            <v>1</v>
          </cell>
          <cell r="K280">
            <v>0</v>
          </cell>
          <cell r="M280">
            <v>12718</v>
          </cell>
        </row>
        <row r="281">
          <cell r="A281" t="str">
            <v>Desagüe del Bano00</v>
          </cell>
          <cell r="B281" t="str">
            <v>Desagüe del Bano</v>
          </cell>
          <cell r="C281">
            <v>0</v>
          </cell>
          <cell r="D281">
            <v>0</v>
          </cell>
        </row>
        <row r="282">
          <cell r="A282" t="str">
            <v>000</v>
          </cell>
          <cell r="B282">
            <v>0</v>
          </cell>
          <cell r="C282">
            <v>0</v>
          </cell>
          <cell r="D282">
            <v>0</v>
          </cell>
        </row>
        <row r="283">
          <cell r="A283" t="str">
            <v>Muestras complejas: tablasMuestras complejas: tablas0</v>
          </cell>
          <cell r="B283" t="str">
            <v>Muestras complejas: tablas</v>
          </cell>
          <cell r="C283" t="str">
            <v>Muestras complejas: tablas</v>
          </cell>
          <cell r="D283">
            <v>0</v>
          </cell>
          <cell r="E283" t="str">
            <v>Muestras complejas: tablas</v>
          </cell>
        </row>
        <row r="284">
          <cell r="A284" t="str">
            <v>000</v>
          </cell>
          <cell r="B284">
            <v>0</v>
          </cell>
          <cell r="C284">
            <v>0</v>
          </cell>
          <cell r="D284">
            <v>0</v>
          </cell>
        </row>
        <row r="285">
          <cell r="A285" t="str">
            <v>bano Modalidad de uso del Bano0</v>
          </cell>
          <cell r="B285" t="str">
            <v xml:space="preserve">bano </v>
          </cell>
          <cell r="C285" t="str">
            <v>Modalidad de uso del Bano</v>
          </cell>
          <cell r="D285">
            <v>0</v>
          </cell>
          <cell r="E285" t="str">
            <v>Modalidad de uso del Bano</v>
          </cell>
        </row>
        <row r="286">
          <cell r="A286" t="str">
            <v>bano 00</v>
          </cell>
          <cell r="B286" t="str">
            <v xml:space="preserve">bano </v>
          </cell>
          <cell r="C286">
            <v>0</v>
          </cell>
          <cell r="D286">
            <v>0</v>
          </cell>
          <cell r="G286" t="str">
            <v>Estimación</v>
          </cell>
          <cell r="H286" t="str">
            <v>Error estándar</v>
          </cell>
          <cell r="I286" t="str">
            <v>95% de intervalo de confianza</v>
          </cell>
          <cell r="K286" t="str">
            <v>Coeficiente de variación</v>
          </cell>
          <cell r="L286" t="str">
            <v>Efecto de diseño</v>
          </cell>
          <cell r="M286" t="str">
            <v>Recuento no ponderado</v>
          </cell>
        </row>
        <row r="287">
          <cell r="A287" t="str">
            <v>bano 00</v>
          </cell>
          <cell r="B287" t="str">
            <v xml:space="preserve">bano </v>
          </cell>
          <cell r="C287">
            <v>0</v>
          </cell>
          <cell r="D287">
            <v>0</v>
          </cell>
          <cell r="I287" t="str">
            <v>Inferior</v>
          </cell>
          <cell r="J287" t="str">
            <v>Superior</v>
          </cell>
        </row>
        <row r="288">
          <cell r="A288" t="str">
            <v>bano Tamaño de la poblaciónPrivado</v>
          </cell>
          <cell r="B288" t="str">
            <v xml:space="preserve">bano </v>
          </cell>
          <cell r="C288" t="str">
            <v>Tamaño de la población</v>
          </cell>
          <cell r="D288" t="str">
            <v>Privado</v>
          </cell>
          <cell r="E288" t="str">
            <v>Tamaño de la población</v>
          </cell>
          <cell r="F288" t="str">
            <v>Privado</v>
          </cell>
          <cell r="G288">
            <v>2920054.9949850701</v>
          </cell>
          <cell r="H288">
            <v>63491.076816072709</v>
          </cell>
          <cell r="I288">
            <v>2795465.7638804181</v>
          </cell>
          <cell r="J288">
            <v>3044644.226089722</v>
          </cell>
          <cell r="K288">
            <v>2.1743109950022477E-2</v>
          </cell>
          <cell r="L288">
            <v>17.138842408474424</v>
          </cell>
          <cell r="M288">
            <v>9644</v>
          </cell>
        </row>
        <row r="289">
          <cell r="A289" t="str">
            <v>bano Tamaño de la poblaciónCompartido</v>
          </cell>
          <cell r="B289" t="str">
            <v xml:space="preserve">bano </v>
          </cell>
          <cell r="C289" t="str">
            <v>Tamaño de la población</v>
          </cell>
          <cell r="D289" t="str">
            <v>Compartido</v>
          </cell>
          <cell r="F289" t="str">
            <v>Compartido</v>
          </cell>
          <cell r="G289">
            <v>755013.76962696086</v>
          </cell>
          <cell r="H289">
            <v>31426.687231598222</v>
          </cell>
          <cell r="I289">
            <v>693344.83920869441</v>
          </cell>
          <cell r="J289">
            <v>816682.70004522731</v>
          </cell>
          <cell r="K289">
            <v>4.1623992165236406E-2</v>
          </cell>
          <cell r="L289">
            <v>5.227252837474202</v>
          </cell>
          <cell r="M289">
            <v>2225</v>
          </cell>
        </row>
        <row r="290">
          <cell r="A290" t="str">
            <v>bano Tamaño de la poblaciónNo tiene Banio</v>
          </cell>
          <cell r="B290" t="str">
            <v xml:space="preserve">bano </v>
          </cell>
          <cell r="C290" t="str">
            <v>Tamaño de la población</v>
          </cell>
          <cell r="D290" t="str">
            <v>No tiene Banio</v>
          </cell>
          <cell r="F290" t="str">
            <v>No tiene Banio</v>
          </cell>
          <cell r="G290">
            <v>272621.34472287446</v>
          </cell>
          <cell r="H290">
            <v>19980.793563918149</v>
          </cell>
          <cell r="I290">
            <v>233412.81603149857</v>
          </cell>
          <cell r="J290">
            <v>311829.87341425038</v>
          </cell>
          <cell r="K290">
            <v>7.3291376301547709E-2</v>
          </cell>
          <cell r="L290">
            <v>5.0837736610171076</v>
          </cell>
          <cell r="M290">
            <v>849</v>
          </cell>
        </row>
        <row r="291">
          <cell r="A291" t="str">
            <v>bano Tamaño de la poblaciónTotal</v>
          </cell>
          <cell r="B291" t="str">
            <v xml:space="preserve">bano </v>
          </cell>
          <cell r="C291" t="str">
            <v>Tamaño de la población</v>
          </cell>
          <cell r="D291" t="str">
            <v>Total</v>
          </cell>
          <cell r="F291" t="str">
            <v>Total</v>
          </cell>
          <cell r="G291">
            <v>3947690.109334907</v>
          </cell>
          <cell r="H291">
            <v>77553.809110975868</v>
          </cell>
          <cell r="I291">
            <v>3795505.425582191</v>
          </cell>
          <cell r="J291">
            <v>4099874.7930876231</v>
          </cell>
          <cell r="K291">
            <v>1.9645363988320213E-2</v>
          </cell>
          <cell r="M291">
            <v>12718</v>
          </cell>
        </row>
        <row r="292">
          <cell r="A292" t="str">
            <v>bano % del totalPrivado</v>
          </cell>
          <cell r="B292" t="str">
            <v xml:space="preserve">bano </v>
          </cell>
          <cell r="C292" t="str">
            <v>% del total</v>
          </cell>
          <cell r="D292" t="str">
            <v>Privado</v>
          </cell>
          <cell r="E292" t="str">
            <v>% del total</v>
          </cell>
          <cell r="F292" t="str">
            <v>Privado</v>
          </cell>
          <cell r="G292">
            <v>0.73968698507518638</v>
          </cell>
          <cell r="H292">
            <v>7.5458112215777062E-3</v>
          </cell>
          <cell r="I292">
            <v>0.72460927370143591</v>
          </cell>
          <cell r="J292">
            <v>0.75421919285872963</v>
          </cell>
          <cell r="K292">
            <v>1.0201357295492637E-2</v>
          </cell>
          <cell r="L292">
            <v>3.7727156957009296</v>
          </cell>
          <cell r="M292">
            <v>9644</v>
          </cell>
        </row>
        <row r="293">
          <cell r="A293" t="str">
            <v>bano % del totalCompartido</v>
          </cell>
          <cell r="B293" t="str">
            <v xml:space="preserve">bano </v>
          </cell>
          <cell r="C293" t="str">
            <v>% del total</v>
          </cell>
          <cell r="D293" t="str">
            <v>Compartido</v>
          </cell>
          <cell r="F293" t="str">
            <v>Compartido</v>
          </cell>
          <cell r="G293">
            <v>0.19125456880255551</v>
          </cell>
          <cell r="H293">
            <v>6.8149471779087416E-3</v>
          </cell>
          <cell r="I293">
            <v>0.17823711435009648</v>
          </cell>
          <cell r="J293">
            <v>0.20498559204296832</v>
          </cell>
          <cell r="K293">
            <v>3.5632859494950174E-2</v>
          </cell>
          <cell r="L293">
            <v>3.8307816241660291</v>
          </cell>
          <cell r="M293">
            <v>2225</v>
          </cell>
        </row>
        <row r="294">
          <cell r="A294" t="str">
            <v>bano % del totalNo tiene Banio</v>
          </cell>
          <cell r="B294" t="str">
            <v xml:space="preserve">bano </v>
          </cell>
          <cell r="C294" t="str">
            <v>% del total</v>
          </cell>
          <cell r="D294" t="str">
            <v>No tiene Banio</v>
          </cell>
          <cell r="F294" t="str">
            <v>No tiene Banio</v>
          </cell>
          <cell r="G294">
            <v>6.9058446122257741E-2</v>
          </cell>
          <cell r="H294">
            <v>4.8899947788236435E-3</v>
          </cell>
          <cell r="I294">
            <v>6.005835670703439E-2</v>
          </cell>
          <cell r="J294">
            <v>7.9293472990330155E-2</v>
          </cell>
          <cell r="K294">
            <v>7.0809510688477309E-2</v>
          </cell>
          <cell r="L294">
            <v>4.7452996185852756</v>
          </cell>
          <cell r="M294">
            <v>849</v>
          </cell>
        </row>
        <row r="295">
          <cell r="A295" t="str">
            <v>bano % del totalTotal</v>
          </cell>
          <cell r="B295" t="str">
            <v xml:space="preserve">bano </v>
          </cell>
          <cell r="C295" t="str">
            <v>% del total</v>
          </cell>
          <cell r="D295" t="str">
            <v>Total</v>
          </cell>
          <cell r="F295" t="str">
            <v>Total</v>
          </cell>
          <cell r="G295">
            <v>1</v>
          </cell>
          <cell r="H295">
            <v>0</v>
          </cell>
          <cell r="I295">
            <v>1</v>
          </cell>
          <cell r="J295">
            <v>1</v>
          </cell>
          <cell r="K295">
            <v>0</v>
          </cell>
          <cell r="M295">
            <v>12718</v>
          </cell>
        </row>
        <row r="296">
          <cell r="A296" t="str">
            <v>bano % del total0</v>
          </cell>
          <cell r="B296" t="str">
            <v xml:space="preserve">bano </v>
          </cell>
          <cell r="C296" t="str">
            <v>% del total</v>
          </cell>
          <cell r="D296">
            <v>0</v>
          </cell>
        </row>
        <row r="297">
          <cell r="A297" t="str">
            <v>bano % del total0</v>
          </cell>
          <cell r="B297" t="str">
            <v xml:space="preserve">bano </v>
          </cell>
          <cell r="C297" t="str">
            <v>% del total</v>
          </cell>
          <cell r="D297">
            <v>0</v>
          </cell>
        </row>
        <row r="298">
          <cell r="A298" t="str">
            <v>bano Muestras complejas: tablas0</v>
          </cell>
          <cell r="B298" t="str">
            <v xml:space="preserve">bano </v>
          </cell>
          <cell r="C298" t="str">
            <v>Muestras complejas: tablas</v>
          </cell>
          <cell r="D298">
            <v>0</v>
          </cell>
          <cell r="E298" t="str">
            <v>Muestras complejas: tablas</v>
          </cell>
        </row>
        <row r="299">
          <cell r="A299" t="str">
            <v>bano 00</v>
          </cell>
          <cell r="B299" t="str">
            <v xml:space="preserve">bano </v>
          </cell>
          <cell r="C299">
            <v>0</v>
          </cell>
          <cell r="D299">
            <v>0</v>
          </cell>
        </row>
        <row r="300">
          <cell r="A300" t="str">
            <v>energia¿Usa energía eléctrica para alumbrar esta vivienda?0</v>
          </cell>
          <cell r="B300" t="str">
            <v>energia</v>
          </cell>
          <cell r="C300" t="str">
            <v>¿Usa energía eléctrica para alumbrar esta vivienda?</v>
          </cell>
          <cell r="D300">
            <v>0</v>
          </cell>
          <cell r="E300" t="str">
            <v>¿Usa energía eléctrica para alumbrar esta vivienda?</v>
          </cell>
        </row>
        <row r="301">
          <cell r="A301" t="str">
            <v>energia00</v>
          </cell>
          <cell r="B301" t="str">
            <v>energia</v>
          </cell>
          <cell r="C301">
            <v>0</v>
          </cell>
          <cell r="D301">
            <v>0</v>
          </cell>
          <cell r="G301" t="str">
            <v>Estimación</v>
          </cell>
          <cell r="H301" t="str">
            <v>Error estándar</v>
          </cell>
          <cell r="I301" t="str">
            <v>95% de intervalo de confianza</v>
          </cell>
          <cell r="K301" t="str">
            <v>Coeficiente de variación</v>
          </cell>
          <cell r="L301" t="str">
            <v>Efecto de diseño</v>
          </cell>
          <cell r="M301" t="str">
            <v>Recuento no ponderado</v>
          </cell>
        </row>
        <row r="302">
          <cell r="A302" t="str">
            <v>energia00</v>
          </cell>
          <cell r="B302" t="str">
            <v>energia</v>
          </cell>
          <cell r="C302">
            <v>0</v>
          </cell>
          <cell r="D302">
            <v>0</v>
          </cell>
          <cell r="I302" t="str">
            <v>Inferior</v>
          </cell>
          <cell r="J302" t="str">
            <v>Superior</v>
          </cell>
        </row>
        <row r="303">
          <cell r="A303" t="str">
            <v>energiaTamaño de la población1. Si</v>
          </cell>
          <cell r="B303" t="str">
            <v>energia</v>
          </cell>
          <cell r="C303" t="str">
            <v>Tamaño de la población</v>
          </cell>
          <cell r="D303" t="str">
            <v>1. Si</v>
          </cell>
          <cell r="E303" t="str">
            <v>Tamaño de la población</v>
          </cell>
          <cell r="F303" t="str">
            <v>1. Si</v>
          </cell>
          <cell r="G303">
            <v>3830517.1479596132</v>
          </cell>
          <cell r="H303">
            <v>77628.782081044541</v>
          </cell>
          <cell r="I303">
            <v>3678185.3439316885</v>
          </cell>
          <cell r="J303">
            <v>3982848.951987538</v>
          </cell>
          <cell r="K303">
            <v>2.026587509793417E-2</v>
          </cell>
          <cell r="L303">
            <v>171.29583146285194</v>
          </cell>
          <cell r="M303">
            <v>12269</v>
          </cell>
        </row>
        <row r="304">
          <cell r="A304" t="str">
            <v>energiaTamaño de la población2. No</v>
          </cell>
          <cell r="B304" t="str">
            <v>energia</v>
          </cell>
          <cell r="C304" t="str">
            <v>Tamaño de la población</v>
          </cell>
          <cell r="D304" t="str">
            <v>2. No</v>
          </cell>
          <cell r="F304" t="str">
            <v>2. No</v>
          </cell>
          <cell r="G304">
            <v>117172.96137527864</v>
          </cell>
          <cell r="H304">
            <v>16474.522433894719</v>
          </cell>
          <cell r="I304">
            <v>84844.826686347369</v>
          </cell>
          <cell r="J304">
            <v>149501.09606420991</v>
          </cell>
          <cell r="K304">
            <v>0.14060003468829749</v>
          </cell>
          <cell r="L304">
            <v>7.7148398902711088</v>
          </cell>
          <cell r="M304">
            <v>449</v>
          </cell>
        </row>
        <row r="305">
          <cell r="A305" t="str">
            <v>energiaTamaño de la poblaciónTotal</v>
          </cell>
          <cell r="B305" t="str">
            <v>energia</v>
          </cell>
          <cell r="C305" t="str">
            <v>Tamaño de la población</v>
          </cell>
          <cell r="D305" t="str">
            <v>Total</v>
          </cell>
          <cell r="F305" t="str">
            <v>Total</v>
          </cell>
          <cell r="G305">
            <v>3947690.109334907</v>
          </cell>
          <cell r="H305">
            <v>77553.809110975868</v>
          </cell>
          <cell r="I305">
            <v>3795505.425582191</v>
          </cell>
          <cell r="J305">
            <v>4099874.7930876231</v>
          </cell>
          <cell r="K305">
            <v>1.9645363988320213E-2</v>
          </cell>
          <cell r="M305">
            <v>12718</v>
          </cell>
        </row>
        <row r="306">
          <cell r="A306" t="str">
            <v>energia% del total1. Si</v>
          </cell>
          <cell r="B306" t="str">
            <v>energia</v>
          </cell>
          <cell r="C306" t="str">
            <v>% del total</v>
          </cell>
          <cell r="D306" t="str">
            <v>1. Si</v>
          </cell>
          <cell r="E306" t="str">
            <v>% del total</v>
          </cell>
          <cell r="F306" t="str">
            <v>1. Si</v>
          </cell>
          <cell r="G306">
            <v>0.97031860198493769</v>
          </cell>
          <cell r="H306">
            <v>4.1546228212299662E-3</v>
          </cell>
          <cell r="I306">
            <v>0.96098563246423385</v>
          </cell>
          <cell r="J306">
            <v>0.97747128999602939</v>
          </cell>
          <cell r="K306">
            <v>4.281709958699172E-3</v>
          </cell>
          <cell r="L306">
            <v>7.6462864017948133</v>
          </cell>
          <cell r="M306">
            <v>12269</v>
          </cell>
        </row>
        <row r="307">
          <cell r="A307" t="str">
            <v>energia% del total2. No</v>
          </cell>
          <cell r="B307" t="str">
            <v>energia</v>
          </cell>
          <cell r="C307" t="str">
            <v>% del total</v>
          </cell>
          <cell r="D307" t="str">
            <v>2. No</v>
          </cell>
          <cell r="F307" t="str">
            <v>2. No</v>
          </cell>
          <cell r="G307">
            <v>2.9681398015058362E-2</v>
          </cell>
          <cell r="H307">
            <v>4.1546228212299635E-3</v>
          </cell>
          <cell r="I307">
            <v>2.2528710003966893E-2</v>
          </cell>
          <cell r="J307">
            <v>3.9014367535762519E-2</v>
          </cell>
          <cell r="K307">
            <v>0.13997396009184557</v>
          </cell>
          <cell r="L307">
            <v>7.6462864017957628</v>
          </cell>
          <cell r="M307">
            <v>449</v>
          </cell>
        </row>
        <row r="308">
          <cell r="A308" t="str">
            <v>energia% del totalTotal</v>
          </cell>
          <cell r="B308" t="str">
            <v>energia</v>
          </cell>
          <cell r="C308" t="str">
            <v>% del total</v>
          </cell>
          <cell r="D308" t="str">
            <v>Total</v>
          </cell>
          <cell r="F308" t="str">
            <v>Total</v>
          </cell>
          <cell r="G308">
            <v>1</v>
          </cell>
          <cell r="H308">
            <v>0</v>
          </cell>
          <cell r="I308">
            <v>1</v>
          </cell>
          <cell r="J308">
            <v>1</v>
          </cell>
          <cell r="K308">
            <v>0</v>
          </cell>
          <cell r="M308">
            <v>12718</v>
          </cell>
        </row>
        <row r="309">
          <cell r="A309" t="str">
            <v>energia00</v>
          </cell>
          <cell r="B309" t="str">
            <v>energia</v>
          </cell>
          <cell r="C309">
            <v>0</v>
          </cell>
          <cell r="D309">
            <v>0</v>
          </cell>
        </row>
        <row r="310">
          <cell r="A310" t="str">
            <v>energia00</v>
          </cell>
          <cell r="B310" t="str">
            <v>energia</v>
          </cell>
          <cell r="C310">
            <v>0</v>
          </cell>
          <cell r="D310">
            <v>0</v>
          </cell>
        </row>
        <row r="311">
          <cell r="A311" t="str">
            <v>Muestras complejas: tablas0</v>
          </cell>
          <cell r="C311" t="str">
            <v>Muestras complejas: tablas</v>
          </cell>
          <cell r="D311">
            <v>0</v>
          </cell>
          <cell r="E311" t="str">
            <v>Muestras complejas: tablas</v>
          </cell>
        </row>
        <row r="312">
          <cell r="A312" t="str">
            <v>00</v>
          </cell>
          <cell r="C312">
            <v>0</v>
          </cell>
          <cell r="D312">
            <v>0</v>
          </cell>
        </row>
        <row r="313">
          <cell r="A313" t="str">
            <v>¿Habitualmente que hace con la basura que genera el hogar?0</v>
          </cell>
          <cell r="C313" t="str">
            <v>¿Habitualmente que hace con la basura que genera el hogar?</v>
          </cell>
          <cell r="D313">
            <v>0</v>
          </cell>
          <cell r="E313" t="str">
            <v>¿Habitualmente que hace con la basura que genera el hogar?</v>
          </cell>
        </row>
        <row r="314">
          <cell r="A314" t="str">
            <v>00</v>
          </cell>
          <cell r="C314">
            <v>0</v>
          </cell>
          <cell r="D314">
            <v>0</v>
          </cell>
          <cell r="G314" t="str">
            <v>Estimación</v>
          </cell>
          <cell r="H314" t="str">
            <v>Error estándar</v>
          </cell>
          <cell r="I314" t="str">
            <v>95% de intervalo de confianza</v>
          </cell>
          <cell r="K314" t="str">
            <v>Coeficiente de variación</v>
          </cell>
          <cell r="L314" t="str">
            <v>Efecto de diseño</v>
          </cell>
          <cell r="M314" t="str">
            <v>Recuento no ponderado</v>
          </cell>
        </row>
        <row r="315">
          <cell r="A315" t="str">
            <v>basura00</v>
          </cell>
          <cell r="B315" t="str">
            <v>basura</v>
          </cell>
          <cell r="C315">
            <v>0</v>
          </cell>
          <cell r="D315">
            <v>0</v>
          </cell>
          <cell r="I315" t="str">
            <v>Inferior</v>
          </cell>
          <cell r="J315" t="str">
            <v>Superior</v>
          </cell>
        </row>
        <row r="316">
          <cell r="A316" t="str">
            <v>basuraTamaño de la población1. LA TIRA AL RIO</v>
          </cell>
          <cell r="B316" t="str">
            <v>basura</v>
          </cell>
          <cell r="C316" t="str">
            <v>Tamaño de la población</v>
          </cell>
          <cell r="D316" t="str">
            <v>1. LA TIRA AL RIO</v>
          </cell>
          <cell r="E316" t="str">
            <v>Tamaño de la población</v>
          </cell>
          <cell r="F316" t="str">
            <v>1. LA TIRA AL RIO</v>
          </cell>
          <cell r="G316">
            <v>16290.270022829227</v>
          </cell>
          <cell r="H316">
            <v>3299.5565465650384</v>
          </cell>
          <cell r="I316">
            <v>9815.5142974893861</v>
          </cell>
          <cell r="J316">
            <v>22765.025748169068</v>
          </cell>
          <cell r="K316">
            <v>0.20254768901565359</v>
          </cell>
          <cell r="L316">
            <v>2.1688110573199544</v>
          </cell>
          <cell r="M316">
            <v>53</v>
          </cell>
        </row>
        <row r="317">
          <cell r="A317" t="str">
            <v>basuraTamaño de la población2. LA QUEMA</v>
          </cell>
          <cell r="B317" t="str">
            <v>basura</v>
          </cell>
          <cell r="C317" t="str">
            <v>Tamaño de la población</v>
          </cell>
          <cell r="D317" t="str">
            <v>2. LA QUEMA</v>
          </cell>
          <cell r="F317" t="str">
            <v>2. LA QUEMA</v>
          </cell>
          <cell r="G317">
            <v>917684.68560500699</v>
          </cell>
          <cell r="H317">
            <v>50209.175602535695</v>
          </cell>
          <cell r="I317">
            <v>819158.6738185006</v>
          </cell>
          <cell r="J317">
            <v>1016210.6973915134</v>
          </cell>
          <cell r="K317">
            <v>5.4712883837038227E-2</v>
          </cell>
          <cell r="L317">
            <v>11.566856761745022</v>
          </cell>
          <cell r="M317">
            <v>2556</v>
          </cell>
        </row>
        <row r="318">
          <cell r="A318" t="str">
            <v>basuraTamaño de la población3. LA TIRA EN UN TERRENO BALDÍO O A LA CALLE</v>
          </cell>
          <cell r="B318" t="str">
            <v>basura</v>
          </cell>
          <cell r="C318" t="str">
            <v>Tamaño de la población</v>
          </cell>
          <cell r="D318" t="str">
            <v>3. LA TIRA EN UN TERRENO BALDÍO O A LA CALLE</v>
          </cell>
          <cell r="F318" t="str">
            <v>3. LA TIRA EN UN TERRENO BALDÍO O A LA CALLE</v>
          </cell>
          <cell r="G318">
            <v>42033.766121151551</v>
          </cell>
          <cell r="H318">
            <v>8989.616263524058</v>
          </cell>
          <cell r="I318">
            <v>24393.344279781773</v>
          </cell>
          <cell r="J318">
            <v>59674.187962521333</v>
          </cell>
          <cell r="K318">
            <v>0.21386654333123029</v>
          </cell>
          <cell r="L318">
            <v>6.2802371380555586</v>
          </cell>
          <cell r="M318">
            <v>104</v>
          </cell>
        </row>
        <row r="319">
          <cell r="A319" t="str">
            <v>basuraTamaño de la población4. LA ENTIERRA</v>
          </cell>
          <cell r="B319" t="str">
            <v>basura</v>
          </cell>
          <cell r="C319" t="str">
            <v>Tamaño de la población</v>
          </cell>
          <cell r="D319" t="str">
            <v>4. LA ENTIERRA</v>
          </cell>
          <cell r="F319" t="str">
            <v>4. LA ENTIERRA</v>
          </cell>
          <cell r="G319">
            <v>76355.759093418048</v>
          </cell>
          <cell r="H319">
            <v>11217.86014164275</v>
          </cell>
          <cell r="I319">
            <v>54342.830036700849</v>
          </cell>
          <cell r="J319">
            <v>98368.688150135247</v>
          </cell>
          <cell r="K319">
            <v>0.14691570452358638</v>
          </cell>
          <cell r="L319">
            <v>5.4312979573735145</v>
          </cell>
          <cell r="M319">
            <v>209</v>
          </cell>
        </row>
        <row r="320">
          <cell r="A320" t="str">
            <v>basuraTamaño de la población5. LA DEPOSITA EN EL BASURERO PÚBLICO O CONTENEDOR</v>
          </cell>
          <cell r="B320" t="str">
            <v>basura</v>
          </cell>
          <cell r="C320" t="str">
            <v>Tamaño de la población</v>
          </cell>
          <cell r="D320" t="str">
            <v>5. LA DEPOSITA EN EL BASURERO PÚBLICO O CONTENEDOR</v>
          </cell>
          <cell r="F320" t="str">
            <v>5. LA DEPOSITA EN EL BASURERO PÚBLICO O CONTENEDOR</v>
          </cell>
          <cell r="G320">
            <v>602474.35348976799</v>
          </cell>
          <cell r="H320">
            <v>28958.26992669834</v>
          </cell>
          <cell r="I320">
            <v>545649.2252163887</v>
          </cell>
          <cell r="J320">
            <v>659299.48176314728</v>
          </cell>
          <cell r="K320">
            <v>4.8065564548865312E-2</v>
          </cell>
          <cell r="L320">
            <v>5.3084605267218441</v>
          </cell>
          <cell r="M320">
            <v>2232</v>
          </cell>
        </row>
        <row r="321">
          <cell r="A321" t="str">
            <v>basuraTamaño de la población6. UTILIZA EL SERVICIO PÚBLICO DE RECOLECCIÓN (Carro Basurero)</v>
          </cell>
          <cell r="B321" t="str">
            <v>basura</v>
          </cell>
          <cell r="C321" t="str">
            <v>Tamaño de la población</v>
          </cell>
          <cell r="D321" t="str">
            <v>6. UTILIZA EL SERVICIO PÚBLICO DE RECOLECCIÓN (Carro Basurero)</v>
          </cell>
          <cell r="F321" t="str">
            <v>6. UTILIZA EL SERVICIO PÚBLICO DE RECOLECCIÓN (Carro Basurero)</v>
          </cell>
          <cell r="G321">
            <v>2289745.5597540247</v>
          </cell>
          <cell r="H321">
            <v>51615.261571854004</v>
          </cell>
          <cell r="I321">
            <v>2188460.3701653858</v>
          </cell>
          <cell r="J321">
            <v>2391030.7493426637</v>
          </cell>
          <cell r="K321">
            <v>2.2541920150026956E-2</v>
          </cell>
          <cell r="L321">
            <v>8.95334056979768</v>
          </cell>
          <cell r="M321">
            <v>7556</v>
          </cell>
        </row>
        <row r="322">
          <cell r="A322" t="str">
            <v>basuraTamaño de la población7. OTRO (Especifique)</v>
          </cell>
          <cell r="B322" t="str">
            <v>basura</v>
          </cell>
          <cell r="C322" t="str">
            <v>Tamaño de la población</v>
          </cell>
          <cell r="D322" t="str">
            <v>7. OTRO (Especifique)</v>
          </cell>
          <cell r="F322" t="str">
            <v>7. OTRO (Especifique)</v>
          </cell>
          <cell r="G322">
            <v>3105.7152487152539</v>
          </cell>
          <cell r="H322">
            <v>1347.6947517450537</v>
          </cell>
          <cell r="I322">
            <v>461.11916838566276</v>
          </cell>
          <cell r="J322">
            <v>5750.3113290448455</v>
          </cell>
          <cell r="K322">
            <v>0.43394021789426984</v>
          </cell>
          <cell r="L322">
            <v>1.8914996009922795</v>
          </cell>
          <cell r="M322">
            <v>8</v>
          </cell>
        </row>
        <row r="323">
          <cell r="A323" t="str">
            <v>basuraTamaño de la poblaciónTotal</v>
          </cell>
          <cell r="B323" t="str">
            <v>basura</v>
          </cell>
          <cell r="C323" t="str">
            <v>Tamaño de la población</v>
          </cell>
          <cell r="D323" t="str">
            <v>Total</v>
          </cell>
          <cell r="F323" t="str">
            <v>Total</v>
          </cell>
          <cell r="G323">
            <v>3947690.109334907</v>
          </cell>
          <cell r="H323">
            <v>77553.809110975868</v>
          </cell>
          <cell r="I323">
            <v>3795505.425582191</v>
          </cell>
          <cell r="J323">
            <v>4099874.7930876231</v>
          </cell>
          <cell r="K323">
            <v>1.9645363988320213E-2</v>
          </cell>
          <cell r="M323">
            <v>12718</v>
          </cell>
        </row>
        <row r="324">
          <cell r="A324" t="str">
            <v>basura% del total1. LA TIRA AL RIO</v>
          </cell>
          <cell r="B324" t="str">
            <v>basura</v>
          </cell>
          <cell r="C324" t="str">
            <v>% del total</v>
          </cell>
          <cell r="D324" t="str">
            <v>1. LA TIRA AL RIO</v>
          </cell>
          <cell r="E324" t="str">
            <v>% del total</v>
          </cell>
          <cell r="F324" t="str">
            <v>1. LA TIRA AL RIO</v>
          </cell>
          <cell r="G324">
            <v>4.1265321166695512E-3</v>
          </cell>
          <cell r="H324">
            <v>8.3380996630498386E-4</v>
          </cell>
          <cell r="I324">
            <v>2.7749832686446048E-3</v>
          </cell>
          <cell r="J324">
            <v>6.1323016077023942E-3</v>
          </cell>
          <cell r="K324">
            <v>0.2020606995730683</v>
          </cell>
          <cell r="L324">
            <v>2.1583945634465711</v>
          </cell>
          <cell r="M324">
            <v>53</v>
          </cell>
        </row>
        <row r="325">
          <cell r="A325" t="str">
            <v>basura% del total2. LA QUEMA</v>
          </cell>
          <cell r="B325" t="str">
            <v>basura</v>
          </cell>
          <cell r="C325" t="str">
            <v>% del total</v>
          </cell>
          <cell r="D325" t="str">
            <v>2. LA QUEMA</v>
          </cell>
          <cell r="F325" t="str">
            <v>2. LA QUEMA</v>
          </cell>
          <cell r="G325">
            <v>0.23246117607737332</v>
          </cell>
          <cell r="H325">
            <v>1.0591316381053498E-2</v>
          </cell>
          <cell r="I325">
            <v>0.21232791429361422</v>
          </cell>
          <cell r="J325">
            <v>0.25388816063541381</v>
          </cell>
          <cell r="K325">
            <v>4.556165704645769E-2</v>
          </cell>
          <cell r="L325">
            <v>8.0211228151070326</v>
          </cell>
          <cell r="M325">
            <v>2556</v>
          </cell>
        </row>
        <row r="326">
          <cell r="A326" t="str">
            <v>basura% del total3. LA TIRA EN UN TERRENO BALDÍO O A LA CALLE</v>
          </cell>
          <cell r="B326" t="str">
            <v>basura</v>
          </cell>
          <cell r="C326" t="str">
            <v>% del total</v>
          </cell>
          <cell r="D326" t="str">
            <v>3. LA TIRA EN UN TERRENO BALDÍO O A LA CALLE</v>
          </cell>
          <cell r="F326" t="str">
            <v>3. LA TIRA EN UN TERRENO BALDÍO O A LA CALLE</v>
          </cell>
          <cell r="G326">
            <v>1.0647686357588299E-2</v>
          </cell>
          <cell r="H326">
            <v>2.242549430127153E-3</v>
          </cell>
          <cell r="I326">
            <v>7.0374607671847157E-3</v>
          </cell>
          <cell r="J326">
            <v>1.6079969916401829E-2</v>
          </cell>
          <cell r="K326">
            <v>0.21061377606497139</v>
          </cell>
          <cell r="L326">
            <v>6.0906534826144769</v>
          </cell>
          <cell r="M326">
            <v>104</v>
          </cell>
        </row>
        <row r="327">
          <cell r="A327" t="str">
            <v>basura% del total4. LA ENTIERRA</v>
          </cell>
          <cell r="B327" t="str">
            <v>basura</v>
          </cell>
          <cell r="C327" t="str">
            <v>% del total</v>
          </cell>
          <cell r="D327" t="str">
            <v>4. LA ENTIERRA</v>
          </cell>
          <cell r="F327" t="str">
            <v>4. LA ENTIERRA</v>
          </cell>
          <cell r="G327">
            <v>1.9341882715885772E-2</v>
          </cell>
          <cell r="H327">
            <v>2.8364893382351432E-3</v>
          </cell>
          <cell r="I327">
            <v>1.4494291528053283E-2</v>
          </cell>
          <cell r="J327">
            <v>2.5768350685619234E-2</v>
          </cell>
          <cell r="K327">
            <v>0.14665011570489428</v>
          </cell>
          <cell r="L327">
            <v>5.4116787046723669</v>
          </cell>
          <cell r="M327">
            <v>209</v>
          </cell>
        </row>
        <row r="328">
          <cell r="A328" t="str">
            <v>basura% del total5. LA DEPOSITA EN EL BASURERO PÚBLICO O CONTENEDOR</v>
          </cell>
          <cell r="B328" t="str">
            <v>basura</v>
          </cell>
          <cell r="C328" t="str">
            <v>% del total</v>
          </cell>
          <cell r="D328" t="str">
            <v>5. LA DEPOSITA EN EL BASURERO PÚBLICO O CONTENEDOR</v>
          </cell>
          <cell r="F328" t="str">
            <v>5. LA DEPOSITA EN EL BASURERO PÚBLICO O CONTENEDOR</v>
          </cell>
          <cell r="G328">
            <v>0.15261439900389515</v>
          </cell>
          <cell r="H328">
            <v>6.8685374999377614E-3</v>
          </cell>
          <cell r="I328">
            <v>0.13961847072804445</v>
          </cell>
          <cell r="J328">
            <v>0.16658579360787368</v>
          </cell>
          <cell r="K328">
            <v>4.5005828707961278E-2</v>
          </cell>
          <cell r="L328">
            <v>4.6541247809823121</v>
          </cell>
          <cell r="M328">
            <v>2232</v>
          </cell>
        </row>
        <row r="329">
          <cell r="A329" t="str">
            <v>basura% del total6. UTILIZA EL SERVICIO PÚBLICO DE RECOLECCIÓN (Carro Basurero)</v>
          </cell>
          <cell r="B329" t="str">
            <v>basura</v>
          </cell>
          <cell r="C329" t="str">
            <v>% del total</v>
          </cell>
          <cell r="D329" t="str">
            <v>6. UTILIZA EL SERVICIO PÚBLICO DE RECOLECCIÓN (Carro Basurero)</v>
          </cell>
          <cell r="F329" t="str">
            <v>6. UTILIZA EL SERVICIO PÚBLICO DE RECOLECCIÓN (Carro Basurero)</v>
          </cell>
          <cell r="G329">
            <v>0.58002160664525748</v>
          </cell>
          <cell r="H329">
            <v>1.0289943619023488E-2</v>
          </cell>
          <cell r="I329">
            <v>0.55970641625638906</v>
          </cell>
          <cell r="J329">
            <v>0.60006921946400515</v>
          </cell>
          <cell r="K329">
            <v>1.774062121330049E-2</v>
          </cell>
          <cell r="L329">
            <v>5.5455029024498002</v>
          </cell>
          <cell r="M329">
            <v>7556</v>
          </cell>
        </row>
        <row r="330">
          <cell r="A330" t="str">
            <v>basura% del total7. OTRO (Especifique)</v>
          </cell>
          <cell r="B330" t="str">
            <v>basura</v>
          </cell>
          <cell r="C330" t="str">
            <v>% del total</v>
          </cell>
          <cell r="D330" t="str">
            <v>7. OTRO (Especifique)</v>
          </cell>
          <cell r="F330" t="str">
            <v>7. OTRO (Especifique)</v>
          </cell>
          <cell r="G330">
            <v>7.8671708333218028E-4</v>
          </cell>
          <cell r="H330">
            <v>3.4143276316271691E-4</v>
          </cell>
          <cell r="I330">
            <v>3.3563112024477282E-4</v>
          </cell>
          <cell r="J330">
            <v>1.8429418693946887E-3</v>
          </cell>
          <cell r="K330">
            <v>0.43399688451731727</v>
          </cell>
          <cell r="L330">
            <v>1.8919936409033089</v>
          </cell>
          <cell r="M330">
            <v>8</v>
          </cell>
        </row>
        <row r="331">
          <cell r="A331" t="str">
            <v>basura% del totalTotal</v>
          </cell>
          <cell r="B331" t="str">
            <v>basura</v>
          </cell>
          <cell r="C331" t="str">
            <v>% del total</v>
          </cell>
          <cell r="D331" t="str">
            <v>Total</v>
          </cell>
          <cell r="F331" t="str">
            <v>Total</v>
          </cell>
          <cell r="G331">
            <v>1</v>
          </cell>
          <cell r="H331">
            <v>0</v>
          </cell>
          <cell r="I331">
            <v>1</v>
          </cell>
          <cell r="J331">
            <v>1</v>
          </cell>
          <cell r="K331">
            <v>0</v>
          </cell>
          <cell r="M331">
            <v>12718</v>
          </cell>
        </row>
        <row r="332">
          <cell r="A332" t="str">
            <v>000</v>
          </cell>
          <cell r="B332">
            <v>0</v>
          </cell>
          <cell r="C332">
            <v>0</v>
          </cell>
          <cell r="D332">
            <v>0</v>
          </cell>
        </row>
        <row r="333">
          <cell r="A333" t="str">
            <v>000</v>
          </cell>
          <cell r="B333">
            <v>0</v>
          </cell>
          <cell r="C333">
            <v>0</v>
          </cell>
          <cell r="D333">
            <v>0</v>
          </cell>
        </row>
        <row r="334">
          <cell r="A334" t="str">
            <v>Muestras complejas: tablasMuestras complejas: tablas0</v>
          </cell>
          <cell r="B334" t="str">
            <v>Muestras complejas: tablas</v>
          </cell>
          <cell r="C334" t="str">
            <v>Muestras complejas: tablas</v>
          </cell>
          <cell r="D334">
            <v>0</v>
          </cell>
          <cell r="E334" t="str">
            <v>Muestras complejas: tablas</v>
          </cell>
        </row>
        <row r="335">
          <cell r="A335" t="str">
            <v>000</v>
          </cell>
          <cell r="B335">
            <v>0</v>
          </cell>
          <cell r="C335">
            <v>0</v>
          </cell>
          <cell r="D335">
            <v>0</v>
          </cell>
        </row>
        <row r="336">
          <cell r="A336" t="str">
            <v>combustiblePrincipalmente ¿qué tipo de combustible o energía utiliza para cocinar preparar sus alimentos?0</v>
          </cell>
          <cell r="B336" t="str">
            <v>combustible</v>
          </cell>
          <cell r="C336" t="str">
            <v>Principalmente ¿qué tipo de combustible o energía utiliza para cocinar preparar sus alimentos?</v>
          </cell>
          <cell r="D336">
            <v>0</v>
          </cell>
          <cell r="E336" t="str">
            <v>Principalmente ¿qué tipo de combustible o energía utiliza para cocinar preparar sus alimentos?</v>
          </cell>
        </row>
        <row r="337">
          <cell r="A337" t="str">
            <v>combustible00</v>
          </cell>
          <cell r="B337" t="str">
            <v>combustible</v>
          </cell>
          <cell r="C337">
            <v>0</v>
          </cell>
          <cell r="D337">
            <v>0</v>
          </cell>
          <cell r="G337" t="str">
            <v>Estimación</v>
          </cell>
          <cell r="H337" t="str">
            <v>Error estándar</v>
          </cell>
          <cell r="I337" t="str">
            <v>95% de intervalo de confianza</v>
          </cell>
          <cell r="K337" t="str">
            <v>Coeficiente de variación</v>
          </cell>
          <cell r="L337" t="str">
            <v>Efecto de diseño</v>
          </cell>
          <cell r="M337" t="str">
            <v>Recuento no ponderado</v>
          </cell>
        </row>
        <row r="338">
          <cell r="A338" t="str">
            <v>combustible00</v>
          </cell>
          <cell r="B338" t="str">
            <v>combustible</v>
          </cell>
          <cell r="C338">
            <v>0</v>
          </cell>
          <cell r="D338">
            <v>0</v>
          </cell>
          <cell r="I338" t="str">
            <v>Inferior</v>
          </cell>
          <cell r="J338" t="str">
            <v>Superior</v>
          </cell>
        </row>
        <row r="339">
          <cell r="A339" t="str">
            <v>combustibleTamaño de la población1. LEÑA</v>
          </cell>
          <cell r="B339" t="str">
            <v>combustible</v>
          </cell>
          <cell r="C339" t="str">
            <v>Tamaño de la población</v>
          </cell>
          <cell r="D339" t="str">
            <v>1. LEÑA</v>
          </cell>
          <cell r="E339" t="str">
            <v>Tamaño de la población</v>
          </cell>
          <cell r="F339" t="str">
            <v>1. LEÑA</v>
          </cell>
          <cell r="G339">
            <v>398747.98409746424</v>
          </cell>
          <cell r="H339">
            <v>25734.069286196096</v>
          </cell>
          <cell r="I339">
            <v>348249.73983474664</v>
          </cell>
          <cell r="J339">
            <v>449246.22836018185</v>
          </cell>
          <cell r="K339">
            <v>6.4537177145718258E-2</v>
          </cell>
          <cell r="L339">
            <v>5.970429584686328</v>
          </cell>
          <cell r="M339">
            <v>1222</v>
          </cell>
        </row>
        <row r="340">
          <cell r="A340" t="str">
            <v>combustibleTamaño de la población2. GUANO/BOSTA O TAQUIA</v>
          </cell>
          <cell r="B340" t="str">
            <v>combustible</v>
          </cell>
          <cell r="C340" t="str">
            <v>Tamaño de la población</v>
          </cell>
          <cell r="D340" t="str">
            <v>2. GUANO/BOSTA O TAQUIA</v>
          </cell>
          <cell r="F340" t="str">
            <v>2. GUANO/BOSTA O TAQUIA</v>
          </cell>
          <cell r="G340">
            <v>12682.190699317074</v>
          </cell>
          <cell r="H340">
            <v>3218.8926423387302</v>
          </cell>
          <cell r="I340">
            <v>6365.7226312265884</v>
          </cell>
          <cell r="J340">
            <v>18998.65876740756</v>
          </cell>
          <cell r="K340">
            <v>0.25381203600037849</v>
          </cell>
          <cell r="L340">
            <v>2.6488609491436028</v>
          </cell>
          <cell r="M340">
            <v>40</v>
          </cell>
        </row>
        <row r="341">
          <cell r="A341" t="str">
            <v>combustibleTamaño de la población3. GAS LICUADO (garrafa)</v>
          </cell>
          <cell r="B341" t="str">
            <v>combustible</v>
          </cell>
          <cell r="C341" t="str">
            <v>Tamaño de la población</v>
          </cell>
          <cell r="D341" t="str">
            <v>3. GAS LICUADO (garrafa)</v>
          </cell>
          <cell r="F341" t="str">
            <v>3. GAS LICUADO (garrafa)</v>
          </cell>
          <cell r="G341">
            <v>2142378.8529171078</v>
          </cell>
          <cell r="H341">
            <v>66336.253868011161</v>
          </cell>
          <cell r="I341">
            <v>2012206.4999151144</v>
          </cell>
          <cell r="J341">
            <v>2272551.2059191014</v>
          </cell>
          <cell r="K341">
            <v>3.096382965957974E-2</v>
          </cell>
          <cell r="L341">
            <v>14.515753626475966</v>
          </cell>
          <cell r="M341">
            <v>6513</v>
          </cell>
        </row>
        <row r="342">
          <cell r="A342" t="str">
            <v>combustibleTamaño de la población4. GAS NATURAL POR RED (cañería)</v>
          </cell>
          <cell r="B342" t="str">
            <v>combustible</v>
          </cell>
          <cell r="C342" t="str">
            <v>Tamaño de la población</v>
          </cell>
          <cell r="D342" t="str">
            <v>4. GAS NATURAL POR RED (cañería)</v>
          </cell>
          <cell r="F342" t="str">
            <v>4. GAS NATURAL POR RED (cañería)</v>
          </cell>
          <cell r="G342">
            <v>1248920.4319407537</v>
          </cell>
          <cell r="H342">
            <v>30412.800245789313</v>
          </cell>
          <cell r="I342">
            <v>1189241.0629903905</v>
          </cell>
          <cell r="J342">
            <v>1308599.800891117</v>
          </cell>
          <cell r="K342">
            <v>2.4351271280372514E-2</v>
          </cell>
          <cell r="L342">
            <v>3.5010498360080393</v>
          </cell>
          <cell r="M342">
            <v>4491</v>
          </cell>
        </row>
        <row r="343">
          <cell r="A343" t="str">
            <v>combustibleTamaño de la población6. ELECTRICIDAD</v>
          </cell>
          <cell r="B343" t="str">
            <v>combustible</v>
          </cell>
          <cell r="C343" t="str">
            <v>Tamaño de la población</v>
          </cell>
          <cell r="D343" t="str">
            <v>6. ELECTRICIDAD</v>
          </cell>
          <cell r="F343" t="str">
            <v>6. ELECTRICIDAD</v>
          </cell>
          <cell r="G343">
            <v>3876.3552903310083</v>
          </cell>
          <cell r="H343">
            <v>1149.28491961744</v>
          </cell>
          <cell r="I343">
            <v>1621.1009831767724</v>
          </cell>
          <cell r="J343">
            <v>6131.6095974852442</v>
          </cell>
          <cell r="K343">
            <v>0.29648596001614202</v>
          </cell>
          <cell r="L343">
            <v>1.1023043202884832</v>
          </cell>
          <cell r="M343">
            <v>21</v>
          </cell>
        </row>
        <row r="344">
          <cell r="A344" t="str">
            <v>combustibleTamaño de la población7. NO COCINA</v>
          </cell>
          <cell r="B344" t="str">
            <v>combustible</v>
          </cell>
          <cell r="C344" t="str">
            <v>Tamaño de la población</v>
          </cell>
          <cell r="D344" t="str">
            <v>7. NO COCINA</v>
          </cell>
          <cell r="F344" t="str">
            <v>7. NO COCINA</v>
          </cell>
          <cell r="G344">
            <v>141084.29438990704</v>
          </cell>
          <cell r="H344">
            <v>10326.983773326445</v>
          </cell>
          <cell r="I344">
            <v>120819.5417274786</v>
          </cell>
          <cell r="J344">
            <v>161349.04705233546</v>
          </cell>
          <cell r="K344">
            <v>7.3197259964219108E-2</v>
          </cell>
          <cell r="L344">
            <v>2.5334741562937713</v>
          </cell>
          <cell r="M344">
            <v>431</v>
          </cell>
        </row>
        <row r="345">
          <cell r="A345" t="str">
            <v>combustibleTamaño de la poblaciónTotal</v>
          </cell>
          <cell r="B345" t="str">
            <v>combustible</v>
          </cell>
          <cell r="C345" t="str">
            <v>Tamaño de la población</v>
          </cell>
          <cell r="D345" t="str">
            <v>Total</v>
          </cell>
          <cell r="F345" t="str">
            <v>Total</v>
          </cell>
          <cell r="G345">
            <v>3947690.109334907</v>
          </cell>
          <cell r="H345">
            <v>77553.809110975868</v>
          </cell>
          <cell r="I345">
            <v>3795505.425582191</v>
          </cell>
          <cell r="J345">
            <v>4099874.7930876231</v>
          </cell>
          <cell r="K345">
            <v>1.9645363988320213E-2</v>
          </cell>
          <cell r="M345">
            <v>12718</v>
          </cell>
        </row>
        <row r="346">
          <cell r="A346" t="str">
            <v>combustible% del total1. LEÑA</v>
          </cell>
          <cell r="B346" t="str">
            <v>combustible</v>
          </cell>
          <cell r="C346" t="str">
            <v>% del total</v>
          </cell>
          <cell r="D346" t="str">
            <v>1. LEÑA</v>
          </cell>
          <cell r="E346" t="str">
            <v>% del total</v>
          </cell>
          <cell r="F346" t="str">
            <v>1. LEÑA</v>
          </cell>
          <cell r="G346">
            <v>0.10100792439471494</v>
          </cell>
          <cell r="H346">
            <v>6.1437802249002579E-3</v>
          </cell>
          <cell r="I346">
            <v>8.9574379593893014E-2</v>
          </cell>
          <cell r="J346">
            <v>0.11371859054583351</v>
          </cell>
          <cell r="K346">
            <v>6.0824734907845707E-2</v>
          </cell>
          <cell r="L346">
            <v>5.3032988295222507</v>
          </cell>
          <cell r="M346">
            <v>1222</v>
          </cell>
        </row>
        <row r="347">
          <cell r="A347" t="str">
            <v>combustible% del total2. GUANO/BOSTA O TAQUIA</v>
          </cell>
          <cell r="B347" t="str">
            <v>combustible</v>
          </cell>
          <cell r="C347" t="str">
            <v>% del total</v>
          </cell>
          <cell r="D347" t="str">
            <v>2. GUANO/BOSTA O TAQUIA</v>
          </cell>
          <cell r="F347" t="str">
            <v>2. GUANO/BOSTA O TAQUIA</v>
          </cell>
          <cell r="G347">
            <v>3.2125598383034495E-3</v>
          </cell>
          <cell r="H347">
            <v>8.275068689174304E-4</v>
          </cell>
          <cell r="I347">
            <v>1.9372239890339783E-3</v>
          </cell>
          <cell r="J347">
            <v>5.3230117880480425E-3</v>
          </cell>
          <cell r="K347">
            <v>0.25758488886371572</v>
          </cell>
          <cell r="L347">
            <v>2.7281955636444657</v>
          </cell>
          <cell r="M347">
            <v>40</v>
          </cell>
        </row>
        <row r="348">
          <cell r="A348" t="str">
            <v>combustible% del total3. GAS LICUADO (garrafa)</v>
          </cell>
          <cell r="B348" t="str">
            <v>combustible</v>
          </cell>
          <cell r="C348" t="str">
            <v>% del total</v>
          </cell>
          <cell r="D348" t="str">
            <v>3. GAS LICUADO (garrafa)</v>
          </cell>
          <cell r="F348" t="str">
            <v>3. GAS LICUADO (garrafa)</v>
          </cell>
          <cell r="G348">
            <v>0.54269174975288226</v>
          </cell>
          <cell r="H348">
            <v>9.5368383635379781E-3</v>
          </cell>
          <cell r="I348">
            <v>0.52392598772542243</v>
          </cell>
          <cell r="J348">
            <v>0.56133713319959655</v>
          </cell>
          <cell r="K348">
            <v>1.7573214201027806E-2</v>
          </cell>
          <cell r="L348">
            <v>4.6755494497176509</v>
          </cell>
          <cell r="M348">
            <v>6513</v>
          </cell>
        </row>
        <row r="349">
          <cell r="A349" t="str">
            <v>combustible% del total4. GAS NATURAL POR RED (cañería)</v>
          </cell>
          <cell r="B349" t="str">
            <v>combustible</v>
          </cell>
          <cell r="C349" t="str">
            <v>% del total</v>
          </cell>
          <cell r="D349" t="str">
            <v>4. GAS NATURAL POR RED (cañería)</v>
          </cell>
          <cell r="F349" t="str">
            <v>4. GAS NATURAL POR RED (cañería)</v>
          </cell>
          <cell r="G349">
            <v>0.31636739393183205</v>
          </cell>
          <cell r="H349">
            <v>8.0516234666777112E-3</v>
          </cell>
          <cell r="I349">
            <v>0.30078359022401313</v>
          </cell>
          <cell r="J349">
            <v>0.33237480137045156</v>
          </cell>
          <cell r="K349">
            <v>2.5450231664558332E-2</v>
          </cell>
          <cell r="L349">
            <v>3.8241814884414764</v>
          </cell>
          <cell r="M349">
            <v>4491</v>
          </cell>
        </row>
        <row r="350">
          <cell r="A350" t="str">
            <v>combustible% del total6. ELECTRICIDAD</v>
          </cell>
          <cell r="B350" t="str">
            <v>combustible</v>
          </cell>
          <cell r="C350" t="str">
            <v>% del total</v>
          </cell>
          <cell r="D350" t="str">
            <v>6. ELECTRICIDAD</v>
          </cell>
          <cell r="F350" t="str">
            <v>6. ELECTRICIDAD</v>
          </cell>
          <cell r="G350">
            <v>9.8192998512339745E-4</v>
          </cell>
          <cell r="H350">
            <v>2.9189243229117392E-4</v>
          </cell>
          <cell r="I350">
            <v>5.4788020868828848E-4</v>
          </cell>
          <cell r="J350">
            <v>1.759243824775137E-3</v>
          </cell>
          <cell r="K350">
            <v>0.29726399714180468</v>
          </cell>
          <cell r="L350">
            <v>1.1080972352997003</v>
          </cell>
          <cell r="M350">
            <v>21</v>
          </cell>
        </row>
        <row r="351">
          <cell r="A351" t="str">
            <v>combustible% del total7. NO COCINA</v>
          </cell>
          <cell r="B351" t="str">
            <v>combustible</v>
          </cell>
          <cell r="C351" t="str">
            <v>% del total</v>
          </cell>
          <cell r="D351" t="str">
            <v>7. NO COCINA</v>
          </cell>
          <cell r="F351" t="str">
            <v>7. NO COCINA</v>
          </cell>
          <cell r="G351">
            <v>3.5738442097137259E-2</v>
          </cell>
          <cell r="H351">
            <v>2.545464393544074E-3</v>
          </cell>
          <cell r="I351">
            <v>3.1066044629932555E-2</v>
          </cell>
          <cell r="J351">
            <v>4.1083781008660065E-2</v>
          </cell>
          <cell r="K351">
            <v>7.1224828061208972E-2</v>
          </cell>
          <cell r="L351">
            <v>2.3987757466378352</v>
          </cell>
          <cell r="M351">
            <v>431</v>
          </cell>
        </row>
        <row r="352">
          <cell r="A352" t="str">
            <v>combustible% del totalTotal</v>
          </cell>
          <cell r="B352" t="str">
            <v>combustible</v>
          </cell>
          <cell r="C352" t="str">
            <v>% del total</v>
          </cell>
          <cell r="D352" t="str">
            <v>Total</v>
          </cell>
          <cell r="F352" t="str">
            <v>Total</v>
          </cell>
          <cell r="G352">
            <v>1</v>
          </cell>
          <cell r="H352">
            <v>0</v>
          </cell>
          <cell r="I352">
            <v>1</v>
          </cell>
          <cell r="J352">
            <v>1</v>
          </cell>
          <cell r="K352">
            <v>0</v>
          </cell>
          <cell r="M352">
            <v>12718</v>
          </cell>
        </row>
        <row r="353">
          <cell r="A353" t="str">
            <v>00</v>
          </cell>
          <cell r="C353">
            <v>0</v>
          </cell>
          <cell r="D353">
            <v>0</v>
          </cell>
        </row>
        <row r="354">
          <cell r="A354" t="str">
            <v>00</v>
          </cell>
          <cell r="C354">
            <v>0</v>
          </cell>
          <cell r="D354">
            <v>0</v>
          </cell>
        </row>
        <row r="355">
          <cell r="A355" t="str">
            <v>Muestras complejas: tablasMuestras complejas: tablas0</v>
          </cell>
          <cell r="B355" t="str">
            <v>Muestras complejas: tablas</v>
          </cell>
          <cell r="C355" t="str">
            <v>Muestras complejas: tablas</v>
          </cell>
          <cell r="D355">
            <v>0</v>
          </cell>
          <cell r="E355" t="str">
            <v>Muestras complejas: tablas</v>
          </cell>
        </row>
        <row r="356">
          <cell r="A356" t="str">
            <v>000</v>
          </cell>
          <cell r="B356">
            <v>0</v>
          </cell>
          <cell r="C356">
            <v>0</v>
          </cell>
          <cell r="D356">
            <v>0</v>
          </cell>
        </row>
        <row r="357">
          <cell r="A357" t="str">
            <v>Tipo de combustibleTipo de combustible0</v>
          </cell>
          <cell r="B357" t="str">
            <v>Tipo de combustible</v>
          </cell>
          <cell r="C357" t="str">
            <v>Tipo de combustible</v>
          </cell>
          <cell r="D357">
            <v>0</v>
          </cell>
          <cell r="E357" t="str">
            <v>Tipo de combustible</v>
          </cell>
        </row>
        <row r="358">
          <cell r="A358" t="str">
            <v>Tipo de combustible00</v>
          </cell>
          <cell r="B358" t="str">
            <v>Tipo de combustible</v>
          </cell>
          <cell r="C358">
            <v>0</v>
          </cell>
          <cell r="D358">
            <v>0</v>
          </cell>
          <cell r="G358" t="str">
            <v>Estimación</v>
          </cell>
          <cell r="H358" t="str">
            <v>Error estándar</v>
          </cell>
          <cell r="I358" t="str">
            <v>95% de intervalo de confianza</v>
          </cell>
          <cell r="K358" t="str">
            <v>Coeficiente de variación</v>
          </cell>
          <cell r="L358" t="str">
            <v>Efecto de diseño</v>
          </cell>
          <cell r="M358" t="str">
            <v>Recuento no ponderado</v>
          </cell>
        </row>
        <row r="359">
          <cell r="A359" t="str">
            <v>Tipo de combustible00</v>
          </cell>
          <cell r="B359" t="str">
            <v>Tipo de combustible</v>
          </cell>
          <cell r="C359">
            <v>0</v>
          </cell>
          <cell r="D359">
            <v>0</v>
          </cell>
          <cell r="I359" t="str">
            <v>Inferior</v>
          </cell>
          <cell r="J359" t="str">
            <v>Superior</v>
          </cell>
        </row>
        <row r="360">
          <cell r="A360" t="str">
            <v>Tipo de combustibleTamaño de la poblaciónLena</v>
          </cell>
          <cell r="B360" t="str">
            <v>Tipo de combustible</v>
          </cell>
          <cell r="C360" t="str">
            <v>Tamaño de la población</v>
          </cell>
          <cell r="D360" t="str">
            <v>Lena</v>
          </cell>
          <cell r="E360" t="str">
            <v>Tamaño de la población</v>
          </cell>
          <cell r="F360" t="str">
            <v>Lena</v>
          </cell>
          <cell r="G360">
            <v>398747.98409746424</v>
          </cell>
          <cell r="H360">
            <v>25734.069286196096</v>
          </cell>
          <cell r="I360">
            <v>348249.73983474664</v>
          </cell>
          <cell r="J360">
            <v>449246.22836018185</v>
          </cell>
          <cell r="K360">
            <v>6.4537177145718258E-2</v>
          </cell>
          <cell r="L360">
            <v>5.970429584686328</v>
          </cell>
          <cell r="M360">
            <v>1222</v>
          </cell>
        </row>
        <row r="361">
          <cell r="A361" t="str">
            <v>Tipo de combustibleTamaño de la poblaciónGas licuado (garrafa)</v>
          </cell>
          <cell r="B361" t="str">
            <v>Tipo de combustible</v>
          </cell>
          <cell r="C361" t="str">
            <v>Tamaño de la población</v>
          </cell>
          <cell r="D361" t="str">
            <v>Gas licuado (garrafa)</v>
          </cell>
          <cell r="F361" t="str">
            <v>Gas licuado (garrafa)</v>
          </cell>
          <cell r="G361">
            <v>2142378.8529171078</v>
          </cell>
          <cell r="H361">
            <v>66336.253868011161</v>
          </cell>
          <cell r="I361">
            <v>2012206.4999151144</v>
          </cell>
          <cell r="J361">
            <v>2272551.2059191014</v>
          </cell>
          <cell r="K361">
            <v>3.096382965957974E-2</v>
          </cell>
          <cell r="L361">
            <v>14.515753626475966</v>
          </cell>
          <cell r="M361">
            <v>6513</v>
          </cell>
        </row>
        <row r="362">
          <cell r="A362" t="str">
            <v>Tipo de combustibleTamaño de la poblaciónGas Natural por red (caneria)</v>
          </cell>
          <cell r="B362" t="str">
            <v>Tipo de combustible</v>
          </cell>
          <cell r="C362" t="str">
            <v>Tamaño de la población</v>
          </cell>
          <cell r="D362" t="str">
            <v>Gas Natural por red (caneria)</v>
          </cell>
          <cell r="F362" t="str">
            <v>Gas Natural por red (caneria)</v>
          </cell>
          <cell r="G362">
            <v>1248920.4319407537</v>
          </cell>
          <cell r="H362">
            <v>30412.800245789313</v>
          </cell>
          <cell r="I362">
            <v>1189241.0629903905</v>
          </cell>
          <cell r="J362">
            <v>1308599.800891117</v>
          </cell>
          <cell r="K362">
            <v>2.4351271280372514E-2</v>
          </cell>
          <cell r="L362">
            <v>3.5010498360080393</v>
          </cell>
          <cell r="M362">
            <v>4491</v>
          </cell>
        </row>
        <row r="363">
          <cell r="A363" t="str">
            <v>Tipo de combustibleTamaño de la poblaciónNo cocina</v>
          </cell>
          <cell r="B363" t="str">
            <v>Tipo de combustible</v>
          </cell>
          <cell r="C363" t="str">
            <v>Tamaño de la población</v>
          </cell>
          <cell r="D363" t="str">
            <v>No cocina</v>
          </cell>
          <cell r="F363" t="str">
            <v>No cocina</v>
          </cell>
          <cell r="G363">
            <v>141084.29438990704</v>
          </cell>
          <cell r="H363">
            <v>10326.983773326445</v>
          </cell>
          <cell r="I363">
            <v>120819.5417274786</v>
          </cell>
          <cell r="J363">
            <v>161349.04705233546</v>
          </cell>
          <cell r="K363">
            <v>7.3197259964219108E-2</v>
          </cell>
          <cell r="L363">
            <v>2.5334741562937713</v>
          </cell>
          <cell r="M363">
            <v>431</v>
          </cell>
        </row>
        <row r="364">
          <cell r="A364" t="str">
            <v>Tipo de combustibleTamaño de la poblaciónOtro</v>
          </cell>
          <cell r="B364" t="str">
            <v>Tipo de combustible</v>
          </cell>
          <cell r="C364" t="str">
            <v>Tamaño de la población</v>
          </cell>
          <cell r="D364" t="str">
            <v>Otro</v>
          </cell>
          <cell r="F364" t="str">
            <v>Otro</v>
          </cell>
          <cell r="G364">
            <v>16558.545989648082</v>
          </cell>
          <cell r="H364">
            <v>3415.3473959153303</v>
          </cell>
          <cell r="I364">
            <v>9856.5726203029444</v>
          </cell>
          <cell r="J364">
            <v>23260.519358993221</v>
          </cell>
          <cell r="K364">
            <v>0.20625889483596599</v>
          </cell>
          <cell r="L364">
            <v>2.2862096795764892</v>
          </cell>
          <cell r="M364">
            <v>61</v>
          </cell>
        </row>
        <row r="365">
          <cell r="A365" t="str">
            <v>Tipo de combustibleTamaño de la poblaciónTotal</v>
          </cell>
          <cell r="B365" t="str">
            <v>Tipo de combustible</v>
          </cell>
          <cell r="C365" t="str">
            <v>Tamaño de la población</v>
          </cell>
          <cell r="D365" t="str">
            <v>Total</v>
          </cell>
          <cell r="F365" t="str">
            <v>Total</v>
          </cell>
          <cell r="G365">
            <v>3947690.109334907</v>
          </cell>
          <cell r="H365">
            <v>77553.809110975868</v>
          </cell>
          <cell r="I365">
            <v>3795505.425582191</v>
          </cell>
          <cell r="J365">
            <v>4099874.7930876231</v>
          </cell>
          <cell r="K365">
            <v>1.9645363988320213E-2</v>
          </cell>
          <cell r="M365">
            <v>12718</v>
          </cell>
        </row>
        <row r="366">
          <cell r="A366" t="str">
            <v>Tipo de combustible% del totalLena</v>
          </cell>
          <cell r="B366" t="str">
            <v>Tipo de combustible</v>
          </cell>
          <cell r="C366" t="str">
            <v>% del total</v>
          </cell>
          <cell r="D366" t="str">
            <v>Lena</v>
          </cell>
          <cell r="E366" t="str">
            <v>% del total</v>
          </cell>
          <cell r="F366" t="str">
            <v>Lena</v>
          </cell>
          <cell r="G366">
            <v>0.10100792439471494</v>
          </cell>
          <cell r="H366">
            <v>6.1437802249002579E-3</v>
          </cell>
          <cell r="I366">
            <v>8.9574379593893014E-2</v>
          </cell>
          <cell r="J366">
            <v>0.11371859054583351</v>
          </cell>
          <cell r="K366">
            <v>6.0824734907845707E-2</v>
          </cell>
          <cell r="L366">
            <v>5.3032988295222507</v>
          </cell>
          <cell r="M366">
            <v>1222</v>
          </cell>
        </row>
        <row r="367">
          <cell r="A367" t="str">
            <v>Tipo de combustible% del totalGas licuado (garrafa)</v>
          </cell>
          <cell r="B367" t="str">
            <v>Tipo de combustible</v>
          </cell>
          <cell r="C367" t="str">
            <v>% del total</v>
          </cell>
          <cell r="D367" t="str">
            <v>Gas licuado (garrafa)</v>
          </cell>
          <cell r="F367" t="str">
            <v>Gas licuado (garrafa)</v>
          </cell>
          <cell r="G367">
            <v>0.54269174975288226</v>
          </cell>
          <cell r="H367">
            <v>9.5368383635379781E-3</v>
          </cell>
          <cell r="I367">
            <v>0.52392598772542243</v>
          </cell>
          <cell r="J367">
            <v>0.56133713319959655</v>
          </cell>
          <cell r="K367">
            <v>1.7573214201027806E-2</v>
          </cell>
          <cell r="L367">
            <v>4.6755494497176509</v>
          </cell>
          <cell r="M367">
            <v>6513</v>
          </cell>
        </row>
        <row r="368">
          <cell r="A368" t="str">
            <v>Tipo de combustible% del totalGas Natural por red (caneria)</v>
          </cell>
          <cell r="B368" t="str">
            <v>Tipo de combustible</v>
          </cell>
          <cell r="C368" t="str">
            <v>% del total</v>
          </cell>
          <cell r="D368" t="str">
            <v>Gas Natural por red (caneria)</v>
          </cell>
          <cell r="F368" t="str">
            <v>Gas Natural por red (caneria)</v>
          </cell>
          <cell r="G368">
            <v>0.31636739393183205</v>
          </cell>
          <cell r="H368">
            <v>8.0516234666777112E-3</v>
          </cell>
          <cell r="I368">
            <v>0.30078359022401313</v>
          </cell>
          <cell r="J368">
            <v>0.33237480137045156</v>
          </cell>
          <cell r="K368">
            <v>2.5450231664558332E-2</v>
          </cell>
          <cell r="L368">
            <v>3.8241814884414764</v>
          </cell>
          <cell r="M368">
            <v>4491</v>
          </cell>
        </row>
        <row r="369">
          <cell r="A369" t="str">
            <v>Tipo de combustible% del totalNo cocina</v>
          </cell>
          <cell r="B369" t="str">
            <v>Tipo de combustible</v>
          </cell>
          <cell r="C369" t="str">
            <v>% del total</v>
          </cell>
          <cell r="D369" t="str">
            <v>No cocina</v>
          </cell>
          <cell r="F369" t="str">
            <v>No cocina</v>
          </cell>
          <cell r="G369">
            <v>3.5738442097137259E-2</v>
          </cell>
          <cell r="H369">
            <v>2.545464393544074E-3</v>
          </cell>
          <cell r="I369">
            <v>3.1066044629932555E-2</v>
          </cell>
          <cell r="J369">
            <v>4.1083781008660065E-2</v>
          </cell>
          <cell r="K369">
            <v>7.1224828061208972E-2</v>
          </cell>
          <cell r="L369">
            <v>2.3987757466378352</v>
          </cell>
          <cell r="M369">
            <v>431</v>
          </cell>
        </row>
        <row r="370">
          <cell r="A370" t="str">
            <v>Tipo de combustible% del totalOtro</v>
          </cell>
          <cell r="B370" t="str">
            <v>Tipo de combustible</v>
          </cell>
          <cell r="C370" t="str">
            <v>% del total</v>
          </cell>
          <cell r="D370" t="str">
            <v>Otro</v>
          </cell>
          <cell r="F370" t="str">
            <v>Otro</v>
          </cell>
          <cell r="G370">
            <v>4.1944898234268467E-3</v>
          </cell>
          <cell r="H370">
            <v>8.8112867429188872E-4</v>
          </cell>
          <cell r="I370">
            <v>2.7766334497942111E-3</v>
          </cell>
          <cell r="J370">
            <v>6.3317614331344719E-3</v>
          </cell>
          <cell r="K370">
            <v>0.21006813972241739</v>
          </cell>
          <cell r="L370">
            <v>2.3714341267315855</v>
          </cell>
          <cell r="M370">
            <v>61</v>
          </cell>
        </row>
        <row r="371">
          <cell r="A371" t="str">
            <v>Tipo de combustible% del totalTotal</v>
          </cell>
          <cell r="B371" t="str">
            <v>Tipo de combustible</v>
          </cell>
          <cell r="C371" t="str">
            <v>% del total</v>
          </cell>
          <cell r="D371" t="str">
            <v>Total</v>
          </cell>
          <cell r="F371" t="str">
            <v>Total</v>
          </cell>
          <cell r="G371">
            <v>1</v>
          </cell>
          <cell r="H371">
            <v>0</v>
          </cell>
          <cell r="I371">
            <v>1</v>
          </cell>
          <cell r="J371">
            <v>1</v>
          </cell>
          <cell r="K371">
            <v>0</v>
          </cell>
          <cell r="M371">
            <v>12718</v>
          </cell>
        </row>
        <row r="372">
          <cell r="A372" t="str">
            <v>Tipo de combustible% del total0</v>
          </cell>
          <cell r="B372" t="str">
            <v>Tipo de combustible</v>
          </cell>
          <cell r="C372" t="str">
            <v>% del total</v>
          </cell>
          <cell r="D372">
            <v>0</v>
          </cell>
        </row>
        <row r="373">
          <cell r="A373" t="str">
            <v>Tipo de combustible00</v>
          </cell>
          <cell r="B373" t="str">
            <v>Tipo de combustible</v>
          </cell>
          <cell r="C373">
            <v>0</v>
          </cell>
          <cell r="D373">
            <v>0</v>
          </cell>
        </row>
        <row r="374">
          <cell r="A374" t="str">
            <v>Tipo de combustibleMuestras complejas: tablas0</v>
          </cell>
          <cell r="B374" t="str">
            <v>Tipo de combustible</v>
          </cell>
          <cell r="C374" t="str">
            <v>Muestras complejas: tablas</v>
          </cell>
          <cell r="D374">
            <v>0</v>
          </cell>
          <cell r="E374" t="str">
            <v>Muestras complejas: tablas</v>
          </cell>
        </row>
        <row r="375">
          <cell r="A375" t="str">
            <v>Tipo de combustible00</v>
          </cell>
          <cell r="B375" t="str">
            <v>Tipo de combustible</v>
          </cell>
          <cell r="C375">
            <v>0</v>
          </cell>
          <cell r="D375">
            <v>0</v>
          </cell>
        </row>
        <row r="376">
          <cell r="A376" t="str">
            <v/>
          </cell>
        </row>
        <row r="377">
          <cell r="A377" t="str">
            <v>[persona] D:\Encuesta de Hogares\Bases limpias\EH2023_persona_Vivienda.sav[persona] D:\Encuesta de Hogares\Bases limpias\EH2024_persona_Vivienda.sav0</v>
          </cell>
          <cell r="B377" t="str">
            <v>[persona] D:\Encuesta de Hogares\Bases limpias\EH2023_persona_Vivienda.sav</v>
          </cell>
          <cell r="C377" t="str">
            <v>[persona] D:\Encuesta de Hogares\Bases limpias\EH2024_persona_Vivienda.sav</v>
          </cell>
          <cell r="D377">
            <v>0</v>
          </cell>
          <cell r="E377" t="str">
            <v>[persona] D:\Encuesta de Hogares\Bases limpias\EH2024_persona_Vivienda.sav</v>
          </cell>
        </row>
        <row r="378">
          <cell r="A378" t="str">
            <v>000</v>
          </cell>
          <cell r="B378">
            <v>0</v>
          </cell>
          <cell r="C378">
            <v>0</v>
          </cell>
          <cell r="D378">
            <v>0</v>
          </cell>
        </row>
        <row r="379">
          <cell r="A379" t="str">
            <v>MejoradaMejorada0</v>
          </cell>
          <cell r="B379" t="str">
            <v>Mejorada</v>
          </cell>
          <cell r="C379" t="str">
            <v>Mejorada</v>
          </cell>
          <cell r="D379">
            <v>0</v>
          </cell>
          <cell r="E379" t="str">
            <v>Mejorada</v>
          </cell>
        </row>
        <row r="380">
          <cell r="A380" t="str">
            <v>Mejorada00</v>
          </cell>
          <cell r="B380" t="str">
            <v>Mejorada</v>
          </cell>
          <cell r="C380">
            <v>0</v>
          </cell>
          <cell r="D380">
            <v>0</v>
          </cell>
          <cell r="G380" t="str">
            <v>Estimación</v>
          </cell>
          <cell r="H380" t="str">
            <v>Error estándar</v>
          </cell>
          <cell r="I380" t="str">
            <v>95% de intervalo de confianza</v>
          </cell>
          <cell r="K380" t="str">
            <v>Coeficiente de variación</v>
          </cell>
          <cell r="L380" t="str">
            <v>Efecto de diseño</v>
          </cell>
          <cell r="M380" t="str">
            <v>Recuento no ponderado</v>
          </cell>
        </row>
        <row r="381">
          <cell r="A381" t="str">
            <v>Mejorada00</v>
          </cell>
          <cell r="B381" t="str">
            <v>Mejorada</v>
          </cell>
          <cell r="C381">
            <v>0</v>
          </cell>
          <cell r="D381">
            <v>0</v>
          </cell>
          <cell r="I381" t="str">
            <v>Inferior</v>
          </cell>
          <cell r="J381" t="str">
            <v>Superior</v>
          </cell>
        </row>
        <row r="382">
          <cell r="A382" t="str">
            <v>MejoradaTamaño de la poblaciónSi, tiene</v>
          </cell>
          <cell r="B382" t="str">
            <v>Mejorada</v>
          </cell>
          <cell r="C382" t="str">
            <v>Tamaño de la población</v>
          </cell>
          <cell r="D382" t="str">
            <v>Si, tiene</v>
          </cell>
          <cell r="E382" t="str">
            <v>Tamaño de la población</v>
          </cell>
          <cell r="F382" t="str">
            <v>Si, tiene</v>
          </cell>
          <cell r="G382">
            <v>10995842.315314939</v>
          </cell>
          <cell r="H382">
            <v>278832.54596262029</v>
          </cell>
          <cell r="I382">
            <v>10448686.175420316</v>
          </cell>
          <cell r="J382">
            <v>11542998.455209563</v>
          </cell>
          <cell r="K382">
            <v>2.5357997865635459E-2</v>
          </cell>
          <cell r="L382">
            <v>199.88699285187988</v>
          </cell>
          <cell r="M382">
            <v>34566</v>
          </cell>
        </row>
        <row r="383">
          <cell r="A383" t="str">
            <v>MejoradaTamaño de la poblaciónNo tiene</v>
          </cell>
          <cell r="B383" t="str">
            <v>Mejorada</v>
          </cell>
          <cell r="C383" t="str">
            <v>Tamaño de la población</v>
          </cell>
          <cell r="D383" t="str">
            <v>No tiene</v>
          </cell>
          <cell r="F383" t="str">
            <v>No tiene</v>
          </cell>
          <cell r="G383">
            <v>1401563.684685153</v>
          </cell>
          <cell r="H383">
            <v>112512.48240806581</v>
          </cell>
          <cell r="I383">
            <v>1180779.2158139623</v>
          </cell>
          <cell r="J383">
            <v>1622348.1535563436</v>
          </cell>
          <cell r="K383">
            <v>8.0276396739931657E-2</v>
          </cell>
          <cell r="L383">
            <v>32.546104877388686</v>
          </cell>
          <cell r="M383">
            <v>4931</v>
          </cell>
        </row>
        <row r="384">
          <cell r="A384" t="str">
            <v>MejoradaTamaño de la poblaciónTotal</v>
          </cell>
          <cell r="B384" t="str">
            <v>Mejorada</v>
          </cell>
          <cell r="C384" t="str">
            <v>Tamaño de la población</v>
          </cell>
          <cell r="D384" t="str">
            <v>Total</v>
          </cell>
          <cell r="F384" t="str">
            <v>Total</v>
          </cell>
          <cell r="G384">
            <v>12397406.000000004</v>
          </cell>
          <cell r="H384">
            <v>295134.99667129054</v>
          </cell>
          <cell r="I384">
            <v>11818259.383635771</v>
          </cell>
          <cell r="J384">
            <v>12976552.616364237</v>
          </cell>
          <cell r="K384">
            <v>2.3806189510232258E-2</v>
          </cell>
          <cell r="M384">
            <v>39497</v>
          </cell>
        </row>
        <row r="385">
          <cell r="A385" t="str">
            <v>Mejorada% del totalSi, tiene</v>
          </cell>
          <cell r="B385" t="str">
            <v>Mejorada</v>
          </cell>
          <cell r="C385" t="str">
            <v>% del total</v>
          </cell>
          <cell r="D385" t="str">
            <v>Si, tiene</v>
          </cell>
          <cell r="E385" t="str">
            <v>% del total</v>
          </cell>
          <cell r="F385" t="str">
            <v>Si, tiene</v>
          </cell>
          <cell r="G385">
            <v>0.88694702063600528</v>
          </cell>
          <cell r="H385">
            <v>8.568173179687024E-3</v>
          </cell>
          <cell r="I385">
            <v>0.869011928946546</v>
          </cell>
          <cell r="J385">
            <v>0.90270136324280759</v>
          </cell>
          <cell r="K385">
            <v>9.6602987329987566E-3</v>
          </cell>
          <cell r="L385">
            <v>29.009198235107409</v>
          </cell>
          <cell r="M385">
            <v>34566</v>
          </cell>
        </row>
        <row r="386">
          <cell r="A386" t="str">
            <v>Mejorada% del totalNo tiene</v>
          </cell>
          <cell r="B386" t="str">
            <v>Mejorada</v>
          </cell>
          <cell r="C386" t="str">
            <v>% del total</v>
          </cell>
          <cell r="D386" t="str">
            <v>No tiene</v>
          </cell>
          <cell r="F386" t="str">
            <v>No tiene</v>
          </cell>
          <cell r="G386">
            <v>0.11305297936400184</v>
          </cell>
          <cell r="H386">
            <v>8.5681731796870223E-3</v>
          </cell>
          <cell r="I386">
            <v>9.7298636757199478E-2</v>
          </cell>
          <cell r="J386">
            <v>0.13098807105346108</v>
          </cell>
          <cell r="K386">
            <v>7.5789008196764845E-2</v>
          </cell>
          <cell r="L386">
            <v>29.009198235105796</v>
          </cell>
          <cell r="M386">
            <v>4931</v>
          </cell>
        </row>
        <row r="387">
          <cell r="A387" t="str">
            <v>Mejorada% del totalTotal</v>
          </cell>
          <cell r="B387" t="str">
            <v>Mejorada</v>
          </cell>
          <cell r="C387" t="str">
            <v>% del total</v>
          </cell>
          <cell r="D387" t="str">
            <v>Total</v>
          </cell>
          <cell r="F387" t="str">
            <v>Total</v>
          </cell>
          <cell r="G387">
            <v>1</v>
          </cell>
          <cell r="H387">
            <v>0</v>
          </cell>
          <cell r="I387">
            <v>1</v>
          </cell>
          <cell r="J387">
            <v>1</v>
          </cell>
          <cell r="K387">
            <v>0</v>
          </cell>
          <cell r="M387">
            <v>39497</v>
          </cell>
        </row>
        <row r="388">
          <cell r="A388" t="str">
            <v>Mejorada00</v>
          </cell>
          <cell r="B388" t="str">
            <v>Mejorada</v>
          </cell>
          <cell r="C388">
            <v>0</v>
          </cell>
          <cell r="D388">
            <v>0</v>
          </cell>
        </row>
        <row r="389">
          <cell r="A389" t="str">
            <v>Mejorada00</v>
          </cell>
          <cell r="B389" t="str">
            <v>Mejorada</v>
          </cell>
          <cell r="C389">
            <v>0</v>
          </cell>
          <cell r="D389">
            <v>0</v>
          </cell>
        </row>
        <row r="390">
          <cell r="A390" t="str">
            <v>MejoradaMuestras complejas: tablas0</v>
          </cell>
          <cell r="B390" t="str">
            <v>Mejorada</v>
          </cell>
          <cell r="C390" t="str">
            <v>Muestras complejas: tablas</v>
          </cell>
          <cell r="D390">
            <v>0</v>
          </cell>
          <cell r="E390" t="str">
            <v>Muestras complejas: tablas</v>
          </cell>
        </row>
        <row r="391">
          <cell r="A391" t="str">
            <v>Mejorada00</v>
          </cell>
          <cell r="B391" t="str">
            <v>Mejorada</v>
          </cell>
          <cell r="C391">
            <v>0</v>
          </cell>
          <cell r="D391">
            <v>0</v>
          </cell>
        </row>
        <row r="392">
          <cell r="A392" t="str">
            <v>Saneamiento TotalSaneamiento Total0</v>
          </cell>
          <cell r="B392" t="str">
            <v>Saneamiento Total</v>
          </cell>
          <cell r="C392" t="str">
            <v>Saneamiento Total</v>
          </cell>
          <cell r="D392">
            <v>0</v>
          </cell>
          <cell r="E392" t="str">
            <v>Saneamiento Total</v>
          </cell>
        </row>
        <row r="393">
          <cell r="A393" t="str">
            <v>Saneamiento Total00</v>
          </cell>
          <cell r="B393" t="str">
            <v>Saneamiento Total</v>
          </cell>
          <cell r="C393">
            <v>0</v>
          </cell>
          <cell r="D393">
            <v>0</v>
          </cell>
          <cell r="G393" t="str">
            <v>Estimación</v>
          </cell>
          <cell r="H393" t="str">
            <v>Error estándar</v>
          </cell>
          <cell r="I393" t="str">
            <v>95% de intervalo de confianza</v>
          </cell>
          <cell r="K393" t="str">
            <v>Coeficiente de variación</v>
          </cell>
          <cell r="L393" t="str">
            <v>Efecto de diseño</v>
          </cell>
          <cell r="M393" t="str">
            <v>Recuento no ponderado</v>
          </cell>
        </row>
        <row r="394">
          <cell r="A394" t="str">
            <v>Saneamiento Total00</v>
          </cell>
          <cell r="B394" t="str">
            <v>Saneamiento Total</v>
          </cell>
          <cell r="C394">
            <v>0</v>
          </cell>
          <cell r="D394">
            <v>0</v>
          </cell>
          <cell r="I394" t="str">
            <v>Inferior</v>
          </cell>
          <cell r="J394" t="str">
            <v>Superior</v>
          </cell>
        </row>
        <row r="395">
          <cell r="A395" t="str">
            <v>Saneamiento TotalTamaño de la poblaciónNo Mejorado</v>
          </cell>
          <cell r="B395" t="str">
            <v>Saneamiento Total</v>
          </cell>
          <cell r="C395" t="str">
            <v>Tamaño de la población</v>
          </cell>
          <cell r="D395" t="str">
            <v>No Mejorado</v>
          </cell>
          <cell r="E395" t="str">
            <v>Tamaño de la población</v>
          </cell>
          <cell r="F395" t="str">
            <v>No Mejorado</v>
          </cell>
          <cell r="G395">
            <v>2277333.2241427284</v>
          </cell>
          <cell r="H395">
            <v>129421.99211201553</v>
          </cell>
          <cell r="I395">
            <v>2023367.0403279597</v>
          </cell>
          <cell r="J395">
            <v>2531299.4079574971</v>
          </cell>
          <cell r="K395">
            <v>5.6830502774021886E-2</v>
          </cell>
          <cell r="L395">
            <v>28.796843644108616</v>
          </cell>
          <cell r="M395">
            <v>7044</v>
          </cell>
        </row>
        <row r="396">
          <cell r="A396" t="str">
            <v>Saneamiento TotalTamaño de la poblaciónMejorado</v>
          </cell>
          <cell r="B396" t="str">
            <v>Saneamiento Total</v>
          </cell>
          <cell r="C396" t="str">
            <v>Tamaño de la población</v>
          </cell>
          <cell r="D396" t="str">
            <v>Mejorado</v>
          </cell>
          <cell r="F396" t="str">
            <v>Mejorado</v>
          </cell>
          <cell r="G396">
            <v>10120072.775857102</v>
          </cell>
          <cell r="H396">
            <v>244036.60466778002</v>
          </cell>
          <cell r="I396">
            <v>9641197.0903016832</v>
          </cell>
          <cell r="J396">
            <v>10598948.461412521</v>
          </cell>
          <cell r="K396">
            <v>2.4114115587188727E-2</v>
          </cell>
          <cell r="L396">
            <v>102.38555186073886</v>
          </cell>
          <cell r="M396">
            <v>32453</v>
          </cell>
        </row>
        <row r="397">
          <cell r="A397" t="str">
            <v>Saneamiento TotalTamaño de la poblaciónTotal</v>
          </cell>
          <cell r="B397" t="str">
            <v>Saneamiento Total</v>
          </cell>
          <cell r="C397" t="str">
            <v>Tamaño de la población</v>
          </cell>
          <cell r="D397" t="str">
            <v>Total</v>
          </cell>
          <cell r="F397" t="str">
            <v>Total</v>
          </cell>
          <cell r="G397">
            <v>12397406.000000004</v>
          </cell>
          <cell r="H397">
            <v>295134.99667129054</v>
          </cell>
          <cell r="I397">
            <v>11818259.383635771</v>
          </cell>
          <cell r="J397">
            <v>12976552.616364237</v>
          </cell>
          <cell r="K397">
            <v>2.3806189510232258E-2</v>
          </cell>
          <cell r="M397">
            <v>39497</v>
          </cell>
        </row>
        <row r="398">
          <cell r="A398" t="str">
            <v>Saneamiento Total% del totalNo Mejorado</v>
          </cell>
          <cell r="B398" t="str">
            <v>Saneamiento Total</v>
          </cell>
          <cell r="C398" t="str">
            <v>% del total</v>
          </cell>
          <cell r="D398" t="str">
            <v>No Mejorado</v>
          </cell>
          <cell r="E398" t="str">
            <v>% del total</v>
          </cell>
          <cell r="F398" t="str">
            <v>No Mejorado</v>
          </cell>
          <cell r="G398">
            <v>0.18369433284210646</v>
          </cell>
          <cell r="H398">
            <v>8.6693722615365908E-3</v>
          </cell>
          <cell r="I398">
            <v>0.16728864152646616</v>
          </cell>
          <cell r="J398">
            <v>0.20131993139888807</v>
          </cell>
          <cell r="K398">
            <v>4.7194554820525175E-2</v>
          </cell>
          <cell r="L398">
            <v>19.859379707460501</v>
          </cell>
          <cell r="M398">
            <v>7044</v>
          </cell>
        </row>
        <row r="399">
          <cell r="A399" t="str">
            <v>Saneamiento Total% del totalMejorado</v>
          </cell>
          <cell r="B399" t="str">
            <v>Saneamiento Total</v>
          </cell>
          <cell r="C399" t="str">
            <v>% del total</v>
          </cell>
          <cell r="D399" t="str">
            <v>Mejorado</v>
          </cell>
          <cell r="F399" t="str">
            <v>Mejorado</v>
          </cell>
          <cell r="G399">
            <v>0.81630566715787944</v>
          </cell>
          <cell r="H399">
            <v>8.6693722615365249E-3</v>
          </cell>
          <cell r="I399">
            <v>0.79868006860109819</v>
          </cell>
          <cell r="J399">
            <v>0.83271135847351985</v>
          </cell>
          <cell r="K399">
            <v>1.0620252449943857E-2</v>
          </cell>
          <cell r="L399">
            <v>19.859379707459023</v>
          </cell>
          <cell r="M399">
            <v>32453</v>
          </cell>
        </row>
        <row r="400">
          <cell r="A400" t="str">
            <v>Saneamiento Total% del totalTotal</v>
          </cell>
          <cell r="B400" t="str">
            <v>Saneamiento Total</v>
          </cell>
          <cell r="C400" t="str">
            <v>% del total</v>
          </cell>
          <cell r="D400" t="str">
            <v>Total</v>
          </cell>
          <cell r="F400" t="str">
            <v>Total</v>
          </cell>
          <cell r="G400">
            <v>1</v>
          </cell>
          <cell r="H400">
            <v>0</v>
          </cell>
          <cell r="I400">
            <v>1</v>
          </cell>
          <cell r="J400">
            <v>1</v>
          </cell>
          <cell r="K400">
            <v>0</v>
          </cell>
          <cell r="M400">
            <v>39497</v>
          </cell>
        </row>
        <row r="401">
          <cell r="A401" t="str">
            <v>Saneamiento Total00</v>
          </cell>
          <cell r="B401" t="str">
            <v>Saneamiento Total</v>
          </cell>
          <cell r="C401">
            <v>0</v>
          </cell>
          <cell r="D401">
            <v>0</v>
          </cell>
        </row>
        <row r="402">
          <cell r="A402" t="str">
            <v>Saneamiento Total00</v>
          </cell>
          <cell r="B402" t="str">
            <v>Saneamiento Total</v>
          </cell>
          <cell r="C402">
            <v>0</v>
          </cell>
          <cell r="D402">
            <v>0</v>
          </cell>
        </row>
      </sheetData>
      <sheetData sheetId="1">
        <row r="2">
          <cell r="E2" t="str">
            <v>Muestras complejas: tablas</v>
          </cell>
        </row>
        <row r="5">
          <cell r="E5" t="str">
            <v>[viv] D:\Encuesta de Hogares\Bases limpias\eh2024_vivienda_final0.sav</v>
          </cell>
        </row>
        <row r="6">
          <cell r="A6" t="str">
            <v>id_tipo_med_carac</v>
          </cell>
        </row>
        <row r="7">
          <cell r="A7" t="str">
            <v>Tipo de ViviendaTipo de Vivienda</v>
          </cell>
          <cell r="B7" t="str">
            <v>Tipo de Vivienda</v>
          </cell>
          <cell r="C7" t="str">
            <v>Tipo de Vivienda</v>
          </cell>
          <cell r="E7" t="str">
            <v>Tipo de Vivienda</v>
          </cell>
        </row>
        <row r="8">
          <cell r="A8" t="str">
            <v>Tipo de Vivienda0</v>
          </cell>
          <cell r="B8" t="str">
            <v>Tipo de Vivienda</v>
          </cell>
          <cell r="C8">
            <v>0</v>
          </cell>
          <cell r="G8" t="str">
            <v>Estimación</v>
          </cell>
          <cell r="H8" t="str">
            <v>Error estándar</v>
          </cell>
          <cell r="I8" t="str">
            <v>95% de intervalo de confianza</v>
          </cell>
          <cell r="K8" t="str">
            <v>Coeficiente de variación</v>
          </cell>
          <cell r="L8" t="str">
            <v>Efecto de diseño</v>
          </cell>
          <cell r="M8" t="str">
            <v>Recuento no ponderado</v>
          </cell>
        </row>
        <row r="9">
          <cell r="A9" t="str">
            <v>Tipo de Vivienda0</v>
          </cell>
          <cell r="B9" t="str">
            <v>Tipo de Vivienda</v>
          </cell>
          <cell r="C9">
            <v>0</v>
          </cell>
          <cell r="I9" t="str">
            <v>Inferior</v>
          </cell>
          <cell r="J9" t="str">
            <v>Superior</v>
          </cell>
        </row>
        <row r="10">
          <cell r="A10" t="str">
            <v>Tipo de ViviendaTamaño de la poblaciónCasa, choza o pahuichi</v>
          </cell>
          <cell r="B10" t="str">
            <v>Tipo de Vivienda</v>
          </cell>
          <cell r="C10" t="str">
            <v>Tamaño de la población</v>
          </cell>
          <cell r="D10" t="str">
            <v>Casa, choza o pahuichi</v>
          </cell>
          <cell r="E10" t="str">
            <v>Tamaño de la población</v>
          </cell>
          <cell r="F10" t="str">
            <v>Casa, choza o pahuichi</v>
          </cell>
          <cell r="G10">
            <v>1909413.2867398614</v>
          </cell>
          <cell r="H10">
            <v>49948.569051897997</v>
          </cell>
          <cell r="I10">
            <v>1811363.550473907</v>
          </cell>
          <cell r="J10">
            <v>2007463.0230058157</v>
          </cell>
          <cell r="K10">
            <v>2.6159118823971501E-2</v>
          </cell>
          <cell r="L10">
            <v>14.566533158132694</v>
          </cell>
          <cell r="M10">
            <v>6576</v>
          </cell>
        </row>
        <row r="11">
          <cell r="A11" t="str">
            <v>Tipo de ViviendaTamaño de la poblaciónDepartamento</v>
          </cell>
          <cell r="B11" t="str">
            <v>Tipo de Vivienda</v>
          </cell>
          <cell r="C11" t="str">
            <v>Tamaño de la población</v>
          </cell>
          <cell r="D11" t="str">
            <v>Departamento</v>
          </cell>
          <cell r="F11" t="str">
            <v>Departamento</v>
          </cell>
          <cell r="G11">
            <v>268742.91245461983</v>
          </cell>
          <cell r="H11">
            <v>16114.161740466992</v>
          </cell>
          <cell r="I11">
            <v>237110.58867056773</v>
          </cell>
          <cell r="J11">
            <v>300375.23623867193</v>
          </cell>
          <cell r="K11">
            <v>5.9961252906299597E-2</v>
          </cell>
          <cell r="L11">
            <v>3.7008110971273007</v>
          </cell>
          <cell r="M11">
            <v>999</v>
          </cell>
        </row>
        <row r="12">
          <cell r="A12" t="str">
            <v>Tipo de ViviendaTamaño de la poblaciónHabitacion suelta</v>
          </cell>
          <cell r="B12" t="str">
            <v>Tipo de Vivienda</v>
          </cell>
          <cell r="C12" t="str">
            <v>Tamaño de la población</v>
          </cell>
          <cell r="D12" t="str">
            <v>Habitacion suelta</v>
          </cell>
          <cell r="F12" t="str">
            <v>Habitacion suelta</v>
          </cell>
          <cell r="G12">
            <v>587510.92549203546</v>
          </cell>
          <cell r="H12">
            <v>22182.36428149126</v>
          </cell>
          <cell r="I12">
            <v>543966.63565871341</v>
          </cell>
          <cell r="J12">
            <v>631055.21532535751</v>
          </cell>
          <cell r="K12">
            <v>3.7756513656173656E-2</v>
          </cell>
          <cell r="L12">
            <v>3.6768214559391281</v>
          </cell>
          <cell r="M12">
            <v>1959</v>
          </cell>
        </row>
        <row r="13">
          <cell r="A13" t="str">
            <v>Tipo de ViviendaTamaño de la población Vivienda improvisada o vivienda movil</v>
          </cell>
          <cell r="B13" t="str">
            <v>Tipo de Vivienda</v>
          </cell>
          <cell r="C13" t="str">
            <v>Tamaño de la población</v>
          </cell>
          <cell r="D13" t="str">
            <v xml:space="preserve"> Vivienda improvisada o vivienda movil</v>
          </cell>
          <cell r="F13" t="str">
            <v xml:space="preserve"> Vivienda improvisada o vivienda movil</v>
          </cell>
          <cell r="G13">
            <v>2438.9777196229888</v>
          </cell>
          <cell r="H13">
            <v>1122.0587297469378</v>
          </cell>
          <cell r="I13">
            <v>236.36081557739681</v>
          </cell>
          <cell r="J13">
            <v>4641.5946236685813</v>
          </cell>
          <cell r="K13">
            <v>0.460052882287249</v>
          </cell>
          <cell r="L13">
            <v>1.7867809241722963</v>
          </cell>
          <cell r="M13">
            <v>7</v>
          </cell>
        </row>
        <row r="14">
          <cell r="A14" t="str">
            <v>Tipo de ViviendaTamaño de la poblaciónTotal</v>
          </cell>
          <cell r="B14" t="str">
            <v>Tipo de Vivienda</v>
          </cell>
          <cell r="C14" t="str">
            <v>Tamaño de la población</v>
          </cell>
          <cell r="D14" t="str">
            <v>Total</v>
          </cell>
          <cell r="F14" t="str">
            <v>Total</v>
          </cell>
          <cell r="G14">
            <v>2768106.1024061204</v>
          </cell>
          <cell r="H14">
            <v>56592.679096273227</v>
          </cell>
          <cell r="I14">
            <v>2657013.8856459581</v>
          </cell>
          <cell r="J14">
            <v>2879198.3191662827</v>
          </cell>
          <cell r="K14">
            <v>2.0444548367232449E-2</v>
          </cell>
          <cell r="M14">
            <v>9541</v>
          </cell>
        </row>
        <row r="15">
          <cell r="A15" t="str">
            <v>Tipo de Vivienda% del totalCasa, choza o pahuichi</v>
          </cell>
          <cell r="B15" t="str">
            <v>Tipo de Vivienda</v>
          </cell>
          <cell r="C15" t="str">
            <v>% del total</v>
          </cell>
          <cell r="D15" t="str">
            <v>Casa, choza o pahuichi</v>
          </cell>
          <cell r="E15" t="str">
            <v>% del total</v>
          </cell>
          <cell r="F15" t="str">
            <v>Casa, choza o pahuichi</v>
          </cell>
          <cell r="G15">
            <v>0.6897904979437538</v>
          </cell>
          <cell r="H15">
            <v>8.853107357353663E-3</v>
          </cell>
          <cell r="I15">
            <v>0.67214949880574071</v>
          </cell>
          <cell r="J15">
            <v>0.70689619837095763</v>
          </cell>
          <cell r="K15">
            <v>1.2834487259167136E-2</v>
          </cell>
          <cell r="L15">
            <v>3.5064449658086483</v>
          </cell>
          <cell r="M15">
            <v>6576</v>
          </cell>
        </row>
        <row r="16">
          <cell r="A16" t="str">
            <v>Tipo de Vivienda% del totalDepartamento</v>
          </cell>
          <cell r="B16" t="str">
            <v>Tipo de Vivienda</v>
          </cell>
          <cell r="C16" t="str">
            <v>% del total</v>
          </cell>
          <cell r="D16" t="str">
            <v>Departamento</v>
          </cell>
          <cell r="F16" t="str">
            <v>Departamento</v>
          </cell>
          <cell r="G16">
            <v>9.7085481015709796E-2</v>
          </cell>
          <cell r="H16">
            <v>5.8449636455998634E-3</v>
          </cell>
          <cell r="I16">
            <v>8.6201273418439139E-2</v>
          </cell>
          <cell r="J16">
            <v>0.10917978414025546</v>
          </cell>
          <cell r="K16">
            <v>6.0204302275167862E-2</v>
          </cell>
          <cell r="L16">
            <v>3.7308739377680147</v>
          </cell>
          <cell r="M16">
            <v>999</v>
          </cell>
        </row>
        <row r="17">
          <cell r="A17" t="str">
            <v>Tipo de Vivienda% del totalHabitacion suelta</v>
          </cell>
          <cell r="B17" t="str">
            <v>Tipo de Vivienda</v>
          </cell>
          <cell r="C17" t="str">
            <v>% del total</v>
          </cell>
          <cell r="D17" t="str">
            <v>Habitacion suelta</v>
          </cell>
          <cell r="F17" t="str">
            <v>Habitacion suelta</v>
          </cell>
          <cell r="G17">
            <v>0.21224292124545133</v>
          </cell>
          <cell r="H17">
            <v>7.1608745226123842E-3</v>
          </cell>
          <cell r="I17">
            <v>0.19852595844638948</v>
          </cell>
          <cell r="J17">
            <v>0.22663963826348449</v>
          </cell>
          <cell r="K17">
            <v>3.3739049955551118E-2</v>
          </cell>
          <cell r="L17">
            <v>2.935989298987006</v>
          </cell>
          <cell r="M17">
            <v>1959</v>
          </cell>
        </row>
        <row r="18">
          <cell r="A18" t="str">
            <v>Tipo de Vivienda% del total Vivienda improvisada o vivienda movil</v>
          </cell>
          <cell r="B18" t="str">
            <v>Tipo de Vivienda</v>
          </cell>
          <cell r="C18" t="str">
            <v>% del total</v>
          </cell>
          <cell r="D18" t="str">
            <v xml:space="preserve"> Vivienda improvisada o vivienda movil</v>
          </cell>
          <cell r="F18" t="str">
            <v xml:space="preserve"> Vivienda improvisada o vivienda movil</v>
          </cell>
          <cell r="G18">
            <v>8.81099795092015E-4</v>
          </cell>
          <cell r="H18">
            <v>4.0376899789258951E-4</v>
          </cell>
          <cell r="I18">
            <v>3.5828846191808468E-4</v>
          </cell>
          <cell r="J18">
            <v>2.16514043224553E-3</v>
          </cell>
          <cell r="K18">
            <v>0.45825569378372527</v>
          </cell>
          <cell r="L18">
            <v>1.7728481349416252</v>
          </cell>
          <cell r="M18">
            <v>7</v>
          </cell>
        </row>
        <row r="19">
          <cell r="A19" t="str">
            <v>Tipo de Vivienda% del totalTotal</v>
          </cell>
          <cell r="B19" t="str">
            <v>Tipo de Vivienda</v>
          </cell>
          <cell r="C19" t="str">
            <v>% del total</v>
          </cell>
          <cell r="D19" t="str">
            <v>Total</v>
          </cell>
          <cell r="F19" t="str">
            <v>Total</v>
          </cell>
          <cell r="G19">
            <v>1</v>
          </cell>
          <cell r="H19">
            <v>0</v>
          </cell>
          <cell r="I19">
            <v>1</v>
          </cell>
          <cell r="J19">
            <v>1</v>
          </cell>
          <cell r="K19">
            <v>0</v>
          </cell>
          <cell r="M19">
            <v>9541</v>
          </cell>
        </row>
        <row r="20">
          <cell r="A20" t="str">
            <v>Tipo de Vivienda00</v>
          </cell>
          <cell r="B20" t="str">
            <v>Tipo de Vivienda</v>
          </cell>
          <cell r="C20">
            <v>0</v>
          </cell>
          <cell r="D20">
            <v>0</v>
          </cell>
        </row>
        <row r="21">
          <cell r="A21" t="str">
            <v>Tipo de Vivienda00</v>
          </cell>
          <cell r="B21" t="str">
            <v>Tipo de Vivienda</v>
          </cell>
          <cell r="C21">
            <v>0</v>
          </cell>
          <cell r="D21">
            <v>0</v>
          </cell>
        </row>
        <row r="22">
          <cell r="A22" t="str">
            <v>Tipo de ViviendaMuestras complejas: tablas0</v>
          </cell>
          <cell r="B22" t="str">
            <v>Tipo de Vivienda</v>
          </cell>
          <cell r="C22" t="str">
            <v>Muestras complejas: tablas</v>
          </cell>
          <cell r="D22">
            <v>0</v>
          </cell>
          <cell r="E22" t="str">
            <v>Muestras complejas: tablas</v>
          </cell>
        </row>
        <row r="23">
          <cell r="A23" t="str">
            <v>000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Tenencia de la ViviendaTenencia de la Vivienda0</v>
          </cell>
          <cell r="B24" t="str">
            <v>Tenencia de la Vivienda</v>
          </cell>
          <cell r="C24" t="str">
            <v>Tenencia de la Vivienda</v>
          </cell>
          <cell r="D24">
            <v>0</v>
          </cell>
          <cell r="E24" t="str">
            <v>Tenencia de la Vivienda</v>
          </cell>
        </row>
        <row r="25">
          <cell r="A25" t="str">
            <v>Tenencia de la Vivienda00</v>
          </cell>
          <cell r="B25" t="str">
            <v>Tenencia de la Vivienda</v>
          </cell>
          <cell r="C25">
            <v>0</v>
          </cell>
          <cell r="D25">
            <v>0</v>
          </cell>
          <cell r="G25" t="str">
            <v>Estimación</v>
          </cell>
          <cell r="H25" t="str">
            <v>Error estándar</v>
          </cell>
          <cell r="I25" t="str">
            <v>95% de intervalo de confianza</v>
          </cell>
          <cell r="K25" t="str">
            <v>Coeficiente de variación</v>
          </cell>
          <cell r="L25" t="str">
            <v>Efecto de diseño</v>
          </cell>
          <cell r="M25" t="str">
            <v>Recuento no ponderado</v>
          </cell>
        </row>
        <row r="26">
          <cell r="A26" t="str">
            <v>Tenencia de la Vivienda00</v>
          </cell>
          <cell r="B26" t="str">
            <v>Tenencia de la Vivienda</v>
          </cell>
          <cell r="C26">
            <v>0</v>
          </cell>
          <cell r="D26">
            <v>0</v>
          </cell>
          <cell r="I26" t="str">
            <v>Inferior</v>
          </cell>
          <cell r="J26" t="str">
            <v>Superior</v>
          </cell>
        </row>
        <row r="27">
          <cell r="A27" t="str">
            <v>Tenencia de la ViviendaTamaño de la poblaciónAlquilada</v>
          </cell>
          <cell r="B27" t="str">
            <v>Tenencia de la Vivienda</v>
          </cell>
          <cell r="C27" t="str">
            <v>Tamaño de la población</v>
          </cell>
          <cell r="D27" t="str">
            <v>Alquilada</v>
          </cell>
          <cell r="E27" t="str">
            <v>Tamaño de la población</v>
          </cell>
          <cell r="F27" t="str">
            <v>Alquilada</v>
          </cell>
          <cell r="G27">
            <v>519198.49657703686</v>
          </cell>
          <cell r="H27">
            <v>18728.906519820248</v>
          </cell>
          <cell r="I27">
            <v>482433.3923973745</v>
          </cell>
          <cell r="J27">
            <v>555963.60075669922</v>
          </cell>
          <cell r="K27">
            <v>3.6072728721858537E-2</v>
          </cell>
          <cell r="L27">
            <v>2.8758595621638974</v>
          </cell>
          <cell r="M27">
            <v>1756</v>
          </cell>
        </row>
        <row r="28">
          <cell r="A28" t="str">
            <v>Tenencia de la ViviendaTamaño de la poblaciónPropia</v>
          </cell>
          <cell r="B28" t="str">
            <v>Tenencia de la Vivienda</v>
          </cell>
          <cell r="C28" t="str">
            <v>Tamaño de la población</v>
          </cell>
          <cell r="D28" t="str">
            <v>Propia</v>
          </cell>
          <cell r="F28" t="str">
            <v>Propia</v>
          </cell>
          <cell r="G28">
            <v>1524035.3089638711</v>
          </cell>
          <cell r="H28">
            <v>38946.140602853979</v>
          </cell>
          <cell r="I28">
            <v>1447583.4928824352</v>
          </cell>
          <cell r="J28">
            <v>1600487.125045307</v>
          </cell>
          <cell r="K28">
            <v>2.5554618304304156E-2</v>
          </cell>
          <cell r="L28">
            <v>7.6583745225768096</v>
          </cell>
          <cell r="M28">
            <v>5286</v>
          </cell>
        </row>
        <row r="29">
          <cell r="A29" t="str">
            <v>Tenencia de la ViviendaTamaño de la poblaciónEn contrato  anticretico y mixto</v>
          </cell>
          <cell r="B29" t="str">
            <v>Tenencia de la Vivienda</v>
          </cell>
          <cell r="C29" t="str">
            <v>Tamaño de la población</v>
          </cell>
          <cell r="D29" t="str">
            <v>En contrato  anticretico y mixto</v>
          </cell>
          <cell r="F29" t="str">
            <v>En contrato  anticretico y mixto</v>
          </cell>
          <cell r="G29">
            <v>110818.34447283174</v>
          </cell>
          <cell r="H29">
            <v>7571.9958521581411</v>
          </cell>
          <cell r="I29">
            <v>95954.411223020361</v>
          </cell>
          <cell r="J29">
            <v>125682.27772264312</v>
          </cell>
          <cell r="K29">
            <v>6.8328000099428424E-2</v>
          </cell>
          <cell r="L29">
            <v>1.8638817662214651</v>
          </cell>
          <cell r="M29">
            <v>383</v>
          </cell>
        </row>
        <row r="30">
          <cell r="A30" t="str">
            <v>Tenencia de la ViviendaTamaño de la poblaciónCedida por servicios</v>
          </cell>
          <cell r="B30" t="str">
            <v>Tenencia de la Vivienda</v>
          </cell>
          <cell r="C30" t="str">
            <v>Tamaño de la población</v>
          </cell>
          <cell r="D30" t="str">
            <v>Cedida por servicios</v>
          </cell>
          <cell r="F30" t="str">
            <v>Cedida por servicios</v>
          </cell>
          <cell r="G30">
            <v>43858.850875194628</v>
          </cell>
          <cell r="H30">
            <v>5528.0547045654157</v>
          </cell>
          <cell r="I30">
            <v>33007.20254702674</v>
          </cell>
          <cell r="J30">
            <v>54710.499203362517</v>
          </cell>
          <cell r="K30">
            <v>0.1260419412331647</v>
          </cell>
          <cell r="L30">
            <v>2.4484360407689012</v>
          </cell>
          <cell r="M30">
            <v>162</v>
          </cell>
        </row>
        <row r="31">
          <cell r="A31" t="str">
            <v>Tenencia de la ViviendaTamaño de la poblaciónCedida por parentesco</v>
          </cell>
          <cell r="B31" t="str">
            <v>Tenencia de la Vivienda</v>
          </cell>
          <cell r="C31" t="str">
            <v>Tamaño de la población</v>
          </cell>
          <cell r="D31" t="str">
            <v>Cedida por parentesco</v>
          </cell>
          <cell r="F31" t="str">
            <v>Cedida por parentesco</v>
          </cell>
          <cell r="G31">
            <v>567660.49611302465</v>
          </cell>
          <cell r="H31">
            <v>21204.971089792005</v>
          </cell>
          <cell r="I31">
            <v>526034.84271901043</v>
          </cell>
          <cell r="J31">
            <v>609286.14950703888</v>
          </cell>
          <cell r="K31">
            <v>3.7355023354610828E-2</v>
          </cell>
          <cell r="L31">
            <v>3.4460686832695906</v>
          </cell>
          <cell r="M31">
            <v>1941</v>
          </cell>
        </row>
        <row r="32">
          <cell r="A32" t="str">
            <v>Tenencia de la ViviendaTamaño de la poblaciónOtro</v>
          </cell>
          <cell r="B32" t="str">
            <v>Tenencia de la Vivienda</v>
          </cell>
          <cell r="C32" t="str">
            <v>Tamaño de la población</v>
          </cell>
          <cell r="D32" t="str">
            <v>Otro</v>
          </cell>
          <cell r="F32" t="str">
            <v>Otro</v>
          </cell>
          <cell r="G32">
            <v>2534.6054041756333</v>
          </cell>
          <cell r="H32">
            <v>1287.3302440931882</v>
          </cell>
          <cell r="I32">
            <v>7.5582171105725138</v>
          </cell>
          <cell r="J32">
            <v>5061.6525912406942</v>
          </cell>
          <cell r="K32">
            <v>0.50790164100983026</v>
          </cell>
          <cell r="L32">
            <v>2.2632502011800755</v>
          </cell>
          <cell r="M32">
            <v>13</v>
          </cell>
        </row>
        <row r="33">
          <cell r="A33" t="str">
            <v>Tenencia de la ViviendaTamaño de la poblaciónTotal</v>
          </cell>
          <cell r="B33" t="str">
            <v>Tenencia de la Vivienda</v>
          </cell>
          <cell r="C33" t="str">
            <v>Tamaño de la población</v>
          </cell>
          <cell r="D33" t="str">
            <v>Total</v>
          </cell>
          <cell r="F33" t="str">
            <v>Total</v>
          </cell>
          <cell r="G33">
            <v>2768106.1024061204</v>
          </cell>
          <cell r="H33">
            <v>56592.679096273227</v>
          </cell>
          <cell r="I33">
            <v>2657013.8856459581</v>
          </cell>
          <cell r="J33">
            <v>2879198.3191662827</v>
          </cell>
          <cell r="K33">
            <v>2.0444548367232449E-2</v>
          </cell>
          <cell r="M33">
            <v>9541</v>
          </cell>
        </row>
        <row r="34">
          <cell r="A34" t="str">
            <v>Tenencia de la Vivienda% del totalAlquilada</v>
          </cell>
          <cell r="B34" t="str">
            <v>Tenencia de la Vivienda</v>
          </cell>
          <cell r="C34" t="str">
            <v>% del total</v>
          </cell>
          <cell r="D34" t="str">
            <v>Alquilada</v>
          </cell>
          <cell r="E34" t="str">
            <v>% del total</v>
          </cell>
          <cell r="F34" t="str">
            <v>Alquilada</v>
          </cell>
          <cell r="G34">
            <v>0.18756452150650368</v>
          </cell>
          <cell r="H34">
            <v>6.1950198672625382E-3</v>
          </cell>
          <cell r="I34">
            <v>0.17570559156081156</v>
          </cell>
          <cell r="J34">
            <v>0.20002961792470322</v>
          </cell>
          <cell r="K34">
            <v>3.3028740283634769E-2</v>
          </cell>
          <cell r="L34">
            <v>2.4109805268819362</v>
          </cell>
          <cell r="M34">
            <v>1756</v>
          </cell>
        </row>
        <row r="35">
          <cell r="A35" t="str">
            <v>Tenencia de la Vivienda% del totalPropia</v>
          </cell>
          <cell r="B35" t="str">
            <v>Tenencia de la Vivienda</v>
          </cell>
          <cell r="C35" t="str">
            <v>% del total</v>
          </cell>
          <cell r="D35" t="str">
            <v>Propia</v>
          </cell>
          <cell r="F35" t="str">
            <v>Propia</v>
          </cell>
          <cell r="G35">
            <v>0.55056968648677673</v>
          </cell>
          <cell r="H35">
            <v>6.9203821430521414E-3</v>
          </cell>
          <cell r="I35">
            <v>0.53695048943815427</v>
          </cell>
          <cell r="J35">
            <v>0.56411348937191319</v>
          </cell>
          <cell r="K35">
            <v>1.256949358620083E-2</v>
          </cell>
          <cell r="L35">
            <v>1.8528205780170348</v>
          </cell>
          <cell r="M35">
            <v>5286</v>
          </cell>
        </row>
        <row r="36">
          <cell r="A36" t="str">
            <v>Tenencia de la Vivienda% del totalEn contrato  anticretico y mixto</v>
          </cell>
          <cell r="B36" t="str">
            <v>Tenencia de la Vivienda</v>
          </cell>
          <cell r="C36" t="str">
            <v>% del total</v>
          </cell>
          <cell r="D36" t="str">
            <v>En contrato  anticretico y mixto</v>
          </cell>
          <cell r="F36" t="str">
            <v>En contrato  anticretico y mixto</v>
          </cell>
          <cell r="G36">
            <v>4.003399449771998E-2</v>
          </cell>
          <cell r="H36">
            <v>2.7255951416661319E-3</v>
          </cell>
          <cell r="I36">
            <v>3.5013230798416159E-2</v>
          </cell>
          <cell r="J36">
            <v>4.5740590365770946E-2</v>
          </cell>
          <cell r="K36">
            <v>6.8082018191348834E-2</v>
          </cell>
          <cell r="L36">
            <v>1.8504859131960689</v>
          </cell>
          <cell r="M36">
            <v>383</v>
          </cell>
        </row>
        <row r="37">
          <cell r="A37" t="str">
            <v>Tenencia de la Vivienda% del totalCedida por servicios</v>
          </cell>
          <cell r="B37" t="str">
            <v>Tenencia de la Vivienda</v>
          </cell>
          <cell r="C37" t="str">
            <v>% del total</v>
          </cell>
          <cell r="D37" t="str">
            <v>Cedida por servicios</v>
          </cell>
          <cell r="F37" t="str">
            <v>Cedida por servicios</v>
          </cell>
          <cell r="G37">
            <v>1.5844353233812537E-2</v>
          </cell>
          <cell r="H37">
            <v>1.9815399878143221E-3</v>
          </cell>
          <cell r="I37">
            <v>1.2389691251778441E-2</v>
          </cell>
          <cell r="J37">
            <v>2.0242547213653747E-2</v>
          </cell>
          <cell r="K37">
            <v>0.12506285100900363</v>
          </cell>
          <cell r="L37">
            <v>2.4105450193630773</v>
          </cell>
          <cell r="M37">
            <v>162</v>
          </cell>
        </row>
        <row r="38">
          <cell r="A38" t="str">
            <v>Tenencia de la Vivienda% del totalCedida por parentesco</v>
          </cell>
          <cell r="B38" t="str">
            <v>Tenencia de la Vivienda</v>
          </cell>
          <cell r="C38" t="str">
            <v>% del total</v>
          </cell>
          <cell r="D38" t="str">
            <v>Cedida por parentesco</v>
          </cell>
          <cell r="F38" t="str">
            <v>Cedida por parentesco</v>
          </cell>
          <cell r="G38">
            <v>0.20507179823042088</v>
          </cell>
          <cell r="H38">
            <v>6.1459834785196621E-3</v>
          </cell>
          <cell r="I38">
            <v>0.19327013023348666</v>
          </cell>
          <cell r="J38">
            <v>0.21739991052857685</v>
          </cell>
          <cell r="K38">
            <v>2.9969910692517403E-2</v>
          </cell>
          <cell r="L38">
            <v>2.218180086439407</v>
          </cell>
          <cell r="M38">
            <v>1941</v>
          </cell>
        </row>
        <row r="39">
          <cell r="A39" t="str">
            <v>Tenencia de la Vivienda% del totalOtro</v>
          </cell>
          <cell r="B39" t="str">
            <v>Tenencia de la Vivienda</v>
          </cell>
          <cell r="C39" t="str">
            <v>% del total</v>
          </cell>
          <cell r="D39" t="str">
            <v>Otro</v>
          </cell>
          <cell r="F39" t="str">
            <v>Otro</v>
          </cell>
          <cell r="G39">
            <v>9.1564604477136142E-4</v>
          </cell>
          <cell r="H39">
            <v>4.6626929804435157E-4</v>
          </cell>
          <cell r="I39">
            <v>3.3686367557889558E-4</v>
          </cell>
          <cell r="J39">
            <v>2.4863900324245181E-3</v>
          </cell>
          <cell r="K39">
            <v>0.50922438938812864</v>
          </cell>
          <cell r="L39">
            <v>2.2750540963076631</v>
          </cell>
          <cell r="M39">
            <v>13</v>
          </cell>
        </row>
        <row r="40">
          <cell r="A40" t="str">
            <v>Tenencia de la Vivienda% del totalTotal</v>
          </cell>
          <cell r="B40" t="str">
            <v>Tenencia de la Vivienda</v>
          </cell>
          <cell r="C40" t="str">
            <v>% del total</v>
          </cell>
          <cell r="D40" t="str">
            <v>Total</v>
          </cell>
          <cell r="F40" t="str">
            <v>Total</v>
          </cell>
          <cell r="G40">
            <v>1</v>
          </cell>
          <cell r="H40">
            <v>0</v>
          </cell>
          <cell r="I40">
            <v>1</v>
          </cell>
          <cell r="J40">
            <v>1</v>
          </cell>
          <cell r="K40">
            <v>0</v>
          </cell>
          <cell r="M40">
            <v>9541</v>
          </cell>
        </row>
        <row r="41">
          <cell r="A41" t="str">
            <v>Tenencia de la Vivienda% del total0</v>
          </cell>
          <cell r="B41" t="str">
            <v>Tenencia de la Vivienda</v>
          </cell>
          <cell r="C41" t="str">
            <v>% del total</v>
          </cell>
          <cell r="D41">
            <v>0</v>
          </cell>
        </row>
        <row r="42">
          <cell r="A42" t="str">
            <v>0% del total0</v>
          </cell>
          <cell r="B42">
            <v>0</v>
          </cell>
          <cell r="C42" t="str">
            <v>% del total</v>
          </cell>
          <cell r="D42">
            <v>0</v>
          </cell>
        </row>
        <row r="43">
          <cell r="A43" t="str">
            <v>Muestras complejas: tablas% del total0</v>
          </cell>
          <cell r="B43" t="str">
            <v>Muestras complejas: tablas</v>
          </cell>
          <cell r="C43" t="str">
            <v>% del total</v>
          </cell>
          <cell r="D43">
            <v>0</v>
          </cell>
          <cell r="E43" t="str">
            <v>Muestras complejas: tablas</v>
          </cell>
        </row>
        <row r="44">
          <cell r="A44" t="str">
            <v>0% del total0</v>
          </cell>
          <cell r="B44">
            <v>0</v>
          </cell>
          <cell r="C44" t="str">
            <v>% del total</v>
          </cell>
          <cell r="D44">
            <v>0</v>
          </cell>
        </row>
        <row r="45">
          <cell r="A45" t="str">
            <v>ParedesParedes0</v>
          </cell>
          <cell r="B45" t="str">
            <v>Paredes</v>
          </cell>
          <cell r="C45" t="str">
            <v>Paredes</v>
          </cell>
          <cell r="D45">
            <v>0</v>
          </cell>
          <cell r="E45" t="str">
            <v>Paredes</v>
          </cell>
        </row>
        <row r="46">
          <cell r="A46" t="str">
            <v>Paredes00</v>
          </cell>
          <cell r="B46" t="str">
            <v>Paredes</v>
          </cell>
          <cell r="C46">
            <v>0</v>
          </cell>
          <cell r="D46">
            <v>0</v>
          </cell>
          <cell r="G46" t="str">
            <v>Estimación</v>
          </cell>
          <cell r="H46" t="str">
            <v>Error estándar</v>
          </cell>
          <cell r="I46" t="str">
            <v>95% de intervalo de confianza</v>
          </cell>
          <cell r="K46" t="str">
            <v>Coeficiente de variación</v>
          </cell>
          <cell r="L46" t="str">
            <v>Efecto de diseño</v>
          </cell>
          <cell r="M46" t="str">
            <v>Recuento no ponderado</v>
          </cell>
        </row>
        <row r="47">
          <cell r="A47" t="str">
            <v>Paredes00</v>
          </cell>
          <cell r="B47" t="str">
            <v>Paredes</v>
          </cell>
          <cell r="C47">
            <v>0</v>
          </cell>
          <cell r="D47">
            <v>0</v>
          </cell>
          <cell r="I47" t="str">
            <v>Inferior</v>
          </cell>
          <cell r="J47" t="str">
            <v>Superior</v>
          </cell>
        </row>
        <row r="48">
          <cell r="A48" t="str">
            <v>ParedesTamaño de la poblaciónLadrillo/bloques de cemento/hormigón</v>
          </cell>
          <cell r="B48" t="str">
            <v>Paredes</v>
          </cell>
          <cell r="C48" t="str">
            <v>Tamaño de la población</v>
          </cell>
          <cell r="D48" t="str">
            <v>Ladrillo/bloques de cemento/hormigón</v>
          </cell>
          <cell r="E48" t="str">
            <v>Tamaño de la población</v>
          </cell>
          <cell r="F48" t="str">
            <v>Ladrillo/bloques de cemento/hormigón</v>
          </cell>
          <cell r="G48">
            <v>2539028.5062590246</v>
          </cell>
          <cell r="H48">
            <v>53654.211612483312</v>
          </cell>
          <cell r="I48">
            <v>2433704.5420690677</v>
          </cell>
          <cell r="J48">
            <v>2644352.4704489815</v>
          </cell>
          <cell r="K48">
            <v>2.1131787800026242E-2</v>
          </cell>
          <cell r="L48">
            <v>47.381118783492965</v>
          </cell>
          <cell r="M48">
            <v>8580</v>
          </cell>
        </row>
        <row r="49">
          <cell r="A49" t="str">
            <v>ParedesTamaño de la poblaciónAdobe/tapial</v>
          </cell>
          <cell r="B49" t="str">
            <v>Paredes</v>
          </cell>
          <cell r="C49" t="str">
            <v>Tamaño de la población</v>
          </cell>
          <cell r="D49" t="str">
            <v>Adobe/tapial</v>
          </cell>
          <cell r="F49" t="str">
            <v>Adobe/tapial</v>
          </cell>
          <cell r="G49">
            <v>169614.92320128699</v>
          </cell>
          <cell r="H49">
            <v>9723.3470228467013</v>
          </cell>
          <cell r="I49">
            <v>150527.85765949156</v>
          </cell>
          <cell r="J49">
            <v>188701.98874308242</v>
          </cell>
          <cell r="K49">
            <v>5.732601141060991E-2</v>
          </cell>
          <cell r="L49">
            <v>2.0534972915021839</v>
          </cell>
          <cell r="M49">
            <v>730</v>
          </cell>
        </row>
        <row r="50">
          <cell r="A50" t="str">
            <v>ParedesTamaño de la poblaciónMadera</v>
          </cell>
          <cell r="B50" t="str">
            <v>Paredes</v>
          </cell>
          <cell r="C50" t="str">
            <v>Tamaño de la población</v>
          </cell>
          <cell r="D50" t="str">
            <v>Madera</v>
          </cell>
          <cell r="F50" t="str">
            <v>Madera</v>
          </cell>
          <cell r="G50">
            <v>51274.778099847957</v>
          </cell>
          <cell r="H50">
            <v>7405.7286366029657</v>
          </cell>
          <cell r="I50">
            <v>36737.229708387997</v>
          </cell>
          <cell r="J50">
            <v>65812.326491307918</v>
          </cell>
          <cell r="K50">
            <v>0.14443219280601677</v>
          </cell>
          <cell r="L50">
            <v>3.7689206417508747</v>
          </cell>
          <cell r="M50">
            <v>207</v>
          </cell>
        </row>
        <row r="51">
          <cell r="A51" t="str">
            <v>ParedesTamaño de la poblaciónOtro</v>
          </cell>
          <cell r="B51" t="str">
            <v>Paredes</v>
          </cell>
          <cell r="C51" t="str">
            <v>Tamaño de la población</v>
          </cell>
          <cell r="D51" t="str">
            <v>Otro</v>
          </cell>
          <cell r="F51" t="str">
            <v>Otro</v>
          </cell>
          <cell r="G51">
            <v>8187.894845961906</v>
          </cell>
          <cell r="H51">
            <v>1940.3965065208752</v>
          </cell>
          <cell r="I51">
            <v>4378.8694959449658</v>
          </cell>
          <cell r="J51">
            <v>11996.920195978846</v>
          </cell>
          <cell r="K51">
            <v>0.23698356452120745</v>
          </cell>
          <cell r="L51">
            <v>1.5949988329649669</v>
          </cell>
          <cell r="M51">
            <v>24</v>
          </cell>
        </row>
        <row r="52">
          <cell r="A52" t="str">
            <v>ParedesTamaño de la poblaciónTotal</v>
          </cell>
          <cell r="B52" t="str">
            <v>Paredes</v>
          </cell>
          <cell r="C52" t="str">
            <v>Tamaño de la población</v>
          </cell>
          <cell r="D52" t="str">
            <v>Total</v>
          </cell>
          <cell r="F52" t="str">
            <v>Total</v>
          </cell>
          <cell r="G52">
            <v>2768106.1024061204</v>
          </cell>
          <cell r="H52">
            <v>56592.679096273227</v>
          </cell>
          <cell r="I52">
            <v>2657013.8856459581</v>
          </cell>
          <cell r="J52">
            <v>2879198.3191662827</v>
          </cell>
          <cell r="K52">
            <v>2.0444548367232449E-2</v>
          </cell>
          <cell r="M52">
            <v>9541</v>
          </cell>
        </row>
        <row r="53">
          <cell r="A53" t="str">
            <v>Paredes% del totalLadrillo/bloques de cemento/hormigón</v>
          </cell>
          <cell r="B53" t="str">
            <v>Paredes</v>
          </cell>
          <cell r="C53" t="str">
            <v>% del total</v>
          </cell>
          <cell r="D53" t="str">
            <v>Ladrillo/bloques de cemento/hormigón</v>
          </cell>
          <cell r="E53" t="str">
            <v>% del total</v>
          </cell>
          <cell r="F53" t="str">
            <v>Ladrillo/bloques de cemento/hormigón</v>
          </cell>
          <cell r="G53">
            <v>0.91724392502585983</v>
          </cell>
          <cell r="H53">
            <v>4.2276625785753414E-3</v>
          </cell>
          <cell r="I53">
            <v>0.90855735819181505</v>
          </cell>
          <cell r="J53">
            <v>0.92517327378068104</v>
          </cell>
          <cell r="K53">
            <v>4.6090930266517172E-3</v>
          </cell>
          <cell r="L53">
            <v>2.2540512003381581</v>
          </cell>
          <cell r="M53">
            <v>8580</v>
          </cell>
        </row>
        <row r="54">
          <cell r="A54" t="str">
            <v>Paredes% del totalAdobe/tapial</v>
          </cell>
          <cell r="B54" t="str">
            <v>Paredes</v>
          </cell>
          <cell r="C54" t="str">
            <v>% del total</v>
          </cell>
          <cell r="D54" t="str">
            <v>Adobe/tapial</v>
          </cell>
          <cell r="F54" t="str">
            <v>Adobe/tapial</v>
          </cell>
          <cell r="G54">
            <v>6.1274718860614724E-2</v>
          </cell>
          <cell r="H54">
            <v>3.6202019868901928E-3</v>
          </cell>
          <cell r="I54">
            <v>5.4541727353225912E-2</v>
          </cell>
          <cell r="J54">
            <v>6.8778411344615362E-2</v>
          </cell>
          <cell r="K54">
            <v>5.9081494851494692E-2</v>
          </cell>
          <cell r="L54">
            <v>2.1811906782438792</v>
          </cell>
          <cell r="M54">
            <v>730</v>
          </cell>
        </row>
        <row r="55">
          <cell r="A55" t="str">
            <v>Paredes% del totalMadera</v>
          </cell>
          <cell r="B55" t="str">
            <v>Paredes</v>
          </cell>
          <cell r="C55" t="str">
            <v>% del total</v>
          </cell>
          <cell r="D55" t="str">
            <v>Madera</v>
          </cell>
          <cell r="F55" t="str">
            <v>Madera</v>
          </cell>
          <cell r="G55">
            <v>1.8523415000342072E-2</v>
          </cell>
          <cell r="H55">
            <v>2.5400046191700557E-3</v>
          </cell>
          <cell r="I55">
            <v>1.4143174145321302E-2</v>
          </cell>
          <cell r="J55">
            <v>2.4226909845305507E-2</v>
          </cell>
          <cell r="K55">
            <v>0.13712399247779905</v>
          </cell>
          <cell r="L55">
            <v>3.3971590668770593</v>
          </cell>
          <cell r="M55">
            <v>207</v>
          </cell>
        </row>
        <row r="56">
          <cell r="A56" t="str">
            <v>Paredes% del totalOtro</v>
          </cell>
          <cell r="B56" t="str">
            <v>Paredes</v>
          </cell>
          <cell r="C56" t="str">
            <v>% del total</v>
          </cell>
          <cell r="D56" t="str">
            <v>Otro</v>
          </cell>
          <cell r="F56" t="str">
            <v>Otro</v>
          </cell>
          <cell r="G56">
            <v>2.9579411131837553E-3</v>
          </cell>
          <cell r="H56">
            <v>6.9616858191274373E-4</v>
          </cell>
          <cell r="I56">
            <v>1.8630476187969174E-3</v>
          </cell>
          <cell r="J56">
            <v>4.6932664469473305E-3</v>
          </cell>
          <cell r="K56">
            <v>0.23535579488376915</v>
          </cell>
          <cell r="L56">
            <v>1.5731629381174173</v>
          </cell>
          <cell r="M56">
            <v>24</v>
          </cell>
        </row>
        <row r="57">
          <cell r="A57" t="str">
            <v>Paredes% del totalTotal</v>
          </cell>
          <cell r="B57" t="str">
            <v>Paredes</v>
          </cell>
          <cell r="C57" t="str">
            <v>% del total</v>
          </cell>
          <cell r="D57" t="str">
            <v>Total</v>
          </cell>
          <cell r="F57" t="str">
            <v>Total</v>
          </cell>
          <cell r="G57">
            <v>1</v>
          </cell>
          <cell r="H57">
            <v>0</v>
          </cell>
          <cell r="I57">
            <v>1</v>
          </cell>
          <cell r="J57">
            <v>1</v>
          </cell>
          <cell r="K57">
            <v>0</v>
          </cell>
          <cell r="M57">
            <v>9541</v>
          </cell>
        </row>
        <row r="58">
          <cell r="A58" t="str">
            <v>Paredes00</v>
          </cell>
          <cell r="B58" t="str">
            <v>Paredes</v>
          </cell>
          <cell r="C58">
            <v>0</v>
          </cell>
          <cell r="D58">
            <v>0</v>
          </cell>
        </row>
        <row r="59">
          <cell r="A59" t="str">
            <v>Paredes00</v>
          </cell>
          <cell r="B59" t="str">
            <v>Paredes</v>
          </cell>
          <cell r="C59">
            <v>0</v>
          </cell>
          <cell r="D59">
            <v>0</v>
          </cell>
        </row>
        <row r="60">
          <cell r="A60" t="str">
            <v>Muestras complejas: tablasMuestras complejas: tablas0</v>
          </cell>
          <cell r="B60" t="str">
            <v>Muestras complejas: tablas</v>
          </cell>
          <cell r="C60" t="str">
            <v>Muestras complejas: tablas</v>
          </cell>
          <cell r="D60">
            <v>0</v>
          </cell>
          <cell r="E60" t="str">
            <v>Muestras complejas: tablas</v>
          </cell>
        </row>
        <row r="61">
          <cell r="A61" t="str">
            <v>000</v>
          </cell>
          <cell r="B61">
            <v>0</v>
          </cell>
          <cell r="C61">
            <v>0</v>
          </cell>
          <cell r="D61">
            <v>0</v>
          </cell>
        </row>
        <row r="62">
          <cell r="A62" t="str">
            <v>techotecho0</v>
          </cell>
          <cell r="B62" t="str">
            <v>techo</v>
          </cell>
          <cell r="C62" t="str">
            <v>techo</v>
          </cell>
          <cell r="D62">
            <v>0</v>
          </cell>
          <cell r="E62" t="str">
            <v>¿Cuál es el material más utilizado en los techos de esta vivienda?</v>
          </cell>
        </row>
        <row r="63">
          <cell r="A63" t="str">
            <v>techo00</v>
          </cell>
          <cell r="B63" t="str">
            <v>techo</v>
          </cell>
          <cell r="C63">
            <v>0</v>
          </cell>
          <cell r="D63">
            <v>0</v>
          </cell>
          <cell r="G63" t="str">
            <v>Estimación</v>
          </cell>
          <cell r="H63" t="str">
            <v>Error estándar</v>
          </cell>
          <cell r="I63" t="str">
            <v>95% de intervalo de confianza</v>
          </cell>
          <cell r="K63" t="str">
            <v>Coeficiente de variación</v>
          </cell>
          <cell r="L63" t="str">
            <v>Efecto de diseño</v>
          </cell>
          <cell r="M63" t="str">
            <v>Recuento no ponderado</v>
          </cell>
        </row>
        <row r="64">
          <cell r="A64" t="str">
            <v>techo00</v>
          </cell>
          <cell r="B64" t="str">
            <v>techo</v>
          </cell>
          <cell r="C64">
            <v>0</v>
          </cell>
          <cell r="D64">
            <v>0</v>
          </cell>
          <cell r="I64" t="str">
            <v>Inferior</v>
          </cell>
          <cell r="J64" t="str">
            <v>Superior</v>
          </cell>
        </row>
        <row r="65">
          <cell r="A65" t="str">
            <v>techoTamaño de la población1. CALAMINA O PLANCHA</v>
          </cell>
          <cell r="B65" t="str">
            <v>techo</v>
          </cell>
          <cell r="C65" t="str">
            <v>Tamaño de la población</v>
          </cell>
          <cell r="D65" t="str">
            <v>1. CALAMINA O PLANCHA</v>
          </cell>
          <cell r="E65" t="str">
            <v>Tamaño de la población</v>
          </cell>
          <cell r="F65" t="str">
            <v>1. CALAMINA O PLANCHA</v>
          </cell>
          <cell r="G65">
            <v>1260480.668188988</v>
          </cell>
          <cell r="H65">
            <v>31946.453719553327</v>
          </cell>
          <cell r="I65">
            <v>1197769.334885723</v>
          </cell>
          <cell r="J65">
            <v>1323192.001492253</v>
          </cell>
          <cell r="K65">
            <v>2.5344659799862546E-2</v>
          </cell>
          <cell r="L65">
            <v>5.1411885969865549</v>
          </cell>
          <cell r="M65">
            <v>4974</v>
          </cell>
        </row>
        <row r="66">
          <cell r="A66" t="str">
            <v>techoTamaño de la población2. TEJA (CEMENTO/ ARCILLA/ FIBROCEMENTO</v>
          </cell>
          <cell r="B66" t="str">
            <v>techo</v>
          </cell>
          <cell r="C66" t="str">
            <v>Tamaño de la población</v>
          </cell>
          <cell r="D66" t="str">
            <v>2. TEJA (CEMENTO/ ARCILLA/ FIBROCEMENTO</v>
          </cell>
          <cell r="F66" t="str">
            <v>2. TEJA (CEMENTO/ ARCILLA/ FIBROCEMENTO</v>
          </cell>
          <cell r="G66">
            <v>906294.12199815724</v>
          </cell>
          <cell r="H66">
            <v>42240.298377141706</v>
          </cell>
          <cell r="I66">
            <v>823375.82835553715</v>
          </cell>
          <cell r="J66">
            <v>989212.41564077733</v>
          </cell>
          <cell r="K66">
            <v>4.6607715256954514E-2</v>
          </cell>
          <cell r="L66">
            <v>10.122711054681696</v>
          </cell>
          <cell r="M66">
            <v>2328</v>
          </cell>
        </row>
        <row r="67">
          <cell r="A67" t="str">
            <v>techoTamaño de la población3. LOSA DE HORMIGON ARMADO</v>
          </cell>
          <cell r="B67" t="str">
            <v>techo</v>
          </cell>
          <cell r="C67" t="str">
            <v>Tamaño de la población</v>
          </cell>
          <cell r="D67" t="str">
            <v>3. LOSA DE HORMIGON ARMADO</v>
          </cell>
          <cell r="F67" t="str">
            <v>3. LOSA DE HORMIGON ARMADO</v>
          </cell>
          <cell r="G67">
            <v>598961.37589047209</v>
          </cell>
          <cell r="H67">
            <v>21137.097085617694</v>
          </cell>
          <cell r="I67">
            <v>557468.96011136705</v>
          </cell>
          <cell r="J67">
            <v>640453.79166957713</v>
          </cell>
          <cell r="K67">
            <v>3.528958282859776E-2</v>
          </cell>
          <cell r="L67">
            <v>3.291934662977253</v>
          </cell>
          <cell r="M67">
            <v>2231</v>
          </cell>
        </row>
        <row r="68">
          <cell r="A68" t="str">
            <v>techoTamaño de la población4. PAJA/ CAÑA/ PALMA/ BARRO</v>
          </cell>
          <cell r="B68" t="str">
            <v>techo</v>
          </cell>
          <cell r="C68" t="str">
            <v>Tamaño de la población</v>
          </cell>
          <cell r="D68" t="str">
            <v>4. PAJA/ CAÑA/ PALMA/ BARRO</v>
          </cell>
          <cell r="F68" t="str">
            <v>4. PAJA/ CAÑA/ PALMA/ BARRO</v>
          </cell>
          <cell r="G68">
            <v>1113.4941052223965</v>
          </cell>
          <cell r="H68">
            <v>668.54154574092581</v>
          </cell>
          <cell r="I68">
            <v>-198.86225426855481</v>
          </cell>
          <cell r="J68">
            <v>2425.8504647133477</v>
          </cell>
          <cell r="K68">
            <v>0.60039971707564543</v>
          </cell>
          <cell r="L68">
            <v>1.3887010080650255</v>
          </cell>
          <cell r="M68">
            <v>3</v>
          </cell>
        </row>
        <row r="69">
          <cell r="A69" t="str">
            <v>techoTamaño de la población5. OTRO (Especifique)</v>
          </cell>
          <cell r="B69" t="str">
            <v>techo</v>
          </cell>
          <cell r="C69" t="str">
            <v>Tamaño de la población</v>
          </cell>
          <cell r="D69" t="str">
            <v>5. OTRO (Especifique)</v>
          </cell>
          <cell r="F69" t="str">
            <v>5. OTRO (Especifique)</v>
          </cell>
          <cell r="G69">
            <v>1256.4422233016708</v>
          </cell>
          <cell r="H69">
            <v>704.19313399546786</v>
          </cell>
          <cell r="I69">
            <v>-125.89870015523093</v>
          </cell>
          <cell r="J69">
            <v>2638.7831467585725</v>
          </cell>
          <cell r="K69">
            <v>0.56046598955023474</v>
          </cell>
          <cell r="L69">
            <v>1.3655366403922973</v>
          </cell>
          <cell r="M69">
            <v>5</v>
          </cell>
        </row>
        <row r="70">
          <cell r="A70" t="str">
            <v>techoTamaño de la poblaciónTotal</v>
          </cell>
          <cell r="B70" t="str">
            <v>techo</v>
          </cell>
          <cell r="C70" t="str">
            <v>Tamaño de la población</v>
          </cell>
          <cell r="D70" t="str">
            <v>Total</v>
          </cell>
          <cell r="F70" t="str">
            <v>Total</v>
          </cell>
          <cell r="G70">
            <v>2768106.1024061204</v>
          </cell>
          <cell r="H70">
            <v>56592.679096273227</v>
          </cell>
          <cell r="I70">
            <v>2657013.8856459581</v>
          </cell>
          <cell r="J70">
            <v>2879198.3191662827</v>
          </cell>
          <cell r="K70">
            <v>2.0444548367232449E-2</v>
          </cell>
          <cell r="M70">
            <v>9541</v>
          </cell>
        </row>
        <row r="71">
          <cell r="A71" t="str">
            <v>techo% del total1. CALAMINA O PLANCHA</v>
          </cell>
          <cell r="B71" t="str">
            <v>techo</v>
          </cell>
          <cell r="C71" t="str">
            <v>% del total</v>
          </cell>
          <cell r="D71" t="str">
            <v>1. CALAMINA O PLANCHA</v>
          </cell>
          <cell r="E71" t="str">
            <v>% del total</v>
          </cell>
          <cell r="F71" t="str">
            <v>1. CALAMINA O PLANCHA</v>
          </cell>
          <cell r="G71">
            <v>0.45535850923248233</v>
          </cell>
          <cell r="H71">
            <v>9.9126768529313007E-3</v>
          </cell>
          <cell r="I71">
            <v>0.43597761128478463</v>
          </cell>
          <cell r="J71">
            <v>0.47487558082290454</v>
          </cell>
          <cell r="K71">
            <v>2.1768950512507948E-2</v>
          </cell>
          <cell r="L71">
            <v>3.7928493021029479</v>
          </cell>
          <cell r="M71">
            <v>4974</v>
          </cell>
        </row>
        <row r="72">
          <cell r="A72" t="str">
            <v>techo% del total2. TEJA (CEMENTO/ ARCILLA/ FIBROCEMENTO</v>
          </cell>
          <cell r="B72" t="str">
            <v>techo</v>
          </cell>
          <cell r="C72" t="str">
            <v>% del total</v>
          </cell>
          <cell r="D72" t="str">
            <v>2. TEJA (CEMENTO/ ARCILLA/ FIBROCEMENTO</v>
          </cell>
          <cell r="F72" t="str">
            <v>2. TEJA (CEMENTO/ ARCILLA/ FIBROCEMENTO</v>
          </cell>
          <cell r="G72">
            <v>0.3274058466221289</v>
          </cell>
          <cell r="H72">
            <v>1.1122230763643442E-2</v>
          </cell>
          <cell r="I72">
            <v>0.30595734738731706</v>
          </cell>
          <cell r="J72">
            <v>0.3496005591676743</v>
          </cell>
          <cell r="K72">
            <v>3.3970776265580913E-2</v>
          </cell>
          <cell r="L72">
            <v>5.3776453109904381</v>
          </cell>
          <cell r="M72">
            <v>2328</v>
          </cell>
        </row>
        <row r="73">
          <cell r="A73" t="str">
            <v>techo% del total3. LOSA DE HORMIGÓN ARMADO</v>
          </cell>
          <cell r="B73" t="str">
            <v>techo</v>
          </cell>
          <cell r="C73" t="str">
            <v>% del total</v>
          </cell>
          <cell r="D73" t="str">
            <v>3. LOSA DE HORMIGÓN ARMADO</v>
          </cell>
          <cell r="F73" t="str">
            <v>3. LOSA DE HORMIGÓN ARMADO</v>
          </cell>
          <cell r="G73">
            <v>0.21637948609333904</v>
          </cell>
          <cell r="H73">
            <v>7.5135971380462388E-3</v>
          </cell>
          <cell r="I73">
            <v>0.20199416042039786</v>
          </cell>
          <cell r="J73">
            <v>0.23149209732211554</v>
          </cell>
          <cell r="K73">
            <v>3.4724165740947915E-2</v>
          </cell>
          <cell r="L73">
            <v>3.1872916060981011</v>
          </cell>
          <cell r="M73">
            <v>2231</v>
          </cell>
        </row>
        <row r="74">
          <cell r="A74" t="str">
            <v>techo% del total4. PAJA/ CAÑA/ PALMA/ BARRO</v>
          </cell>
          <cell r="B74" t="str">
            <v>techo</v>
          </cell>
          <cell r="C74" t="str">
            <v>% del total</v>
          </cell>
          <cell r="D74" t="str">
            <v>4. PAJA/ CAÑA/ PALMA/ BARRO</v>
          </cell>
          <cell r="F74" t="str">
            <v>4. PAJA/ CAÑA/ PALMA/ BARRO</v>
          </cell>
          <cell r="G74">
            <v>4.0225846265593441E-4</v>
          </cell>
          <cell r="H74">
            <v>2.4189110288720583E-4</v>
          </cell>
          <cell r="I74">
            <v>1.2352881583048929E-4</v>
          </cell>
          <cell r="J74">
            <v>1.3090885212189631E-3</v>
          </cell>
          <cell r="K74">
            <v>0.60133253950732579</v>
          </cell>
          <cell r="L74">
            <v>1.3930195236627529</v>
          </cell>
          <cell r="M74">
            <v>3</v>
          </cell>
        </row>
        <row r="75">
          <cell r="A75" t="str">
            <v>techo% del total5. OTRO (Especifique)</v>
          </cell>
          <cell r="B75" t="str">
            <v>techo</v>
          </cell>
          <cell r="C75" t="str">
            <v>% del total</v>
          </cell>
          <cell r="D75" t="str">
            <v>5. OTRO (Especifique)</v>
          </cell>
          <cell r="F75" t="str">
            <v>5. OTRO (Especifique)</v>
          </cell>
          <cell r="G75">
            <v>4.5389958940140833E-4</v>
          </cell>
          <cell r="H75">
            <v>2.5460320897733842E-4</v>
          </cell>
          <cell r="I75">
            <v>1.5089395598882755E-4</v>
          </cell>
          <cell r="J75">
            <v>1.3645313762438444E-3</v>
          </cell>
          <cell r="K75">
            <v>0.56092407863400562</v>
          </cell>
          <cell r="L75">
            <v>1.3677697573959355</v>
          </cell>
          <cell r="M75">
            <v>5</v>
          </cell>
        </row>
        <row r="76">
          <cell r="A76" t="str">
            <v>techo% del totalTotal</v>
          </cell>
          <cell r="B76" t="str">
            <v>techo</v>
          </cell>
          <cell r="C76" t="str">
            <v>% del total</v>
          </cell>
          <cell r="D76" t="str">
            <v>Total</v>
          </cell>
          <cell r="F76" t="str">
            <v>Total</v>
          </cell>
          <cell r="G76">
            <v>1</v>
          </cell>
          <cell r="H76">
            <v>0</v>
          </cell>
          <cell r="I76">
            <v>1</v>
          </cell>
          <cell r="J76">
            <v>1</v>
          </cell>
          <cell r="K76">
            <v>0</v>
          </cell>
          <cell r="M76">
            <v>9541</v>
          </cell>
        </row>
        <row r="77">
          <cell r="A77" t="str">
            <v>techo00</v>
          </cell>
          <cell r="B77" t="str">
            <v>techo</v>
          </cell>
          <cell r="C77">
            <v>0</v>
          </cell>
          <cell r="D77">
            <v>0</v>
          </cell>
        </row>
        <row r="78">
          <cell r="A78" t="str">
            <v>techo00</v>
          </cell>
          <cell r="B78" t="str">
            <v>techo</v>
          </cell>
          <cell r="C78">
            <v>0</v>
          </cell>
          <cell r="D78">
            <v>0</v>
          </cell>
        </row>
        <row r="79">
          <cell r="A79" t="str">
            <v>Muestras complejas: tablasMuestras complejas: tablas0</v>
          </cell>
          <cell r="B79" t="str">
            <v>Muestras complejas: tablas</v>
          </cell>
          <cell r="C79" t="str">
            <v>Muestras complejas: tablas</v>
          </cell>
          <cell r="D79">
            <v>0</v>
          </cell>
          <cell r="E79" t="str">
            <v>Muestras complejas: tablas</v>
          </cell>
        </row>
        <row r="80">
          <cell r="A80" t="str">
            <v>000</v>
          </cell>
          <cell r="B80">
            <v>0</v>
          </cell>
          <cell r="C80">
            <v>0</v>
          </cell>
          <cell r="D80">
            <v>0</v>
          </cell>
        </row>
        <row r="81">
          <cell r="A81" t="str">
            <v>Material en PisosMaterial en Pisos0</v>
          </cell>
          <cell r="B81" t="str">
            <v>Material en Pisos</v>
          </cell>
          <cell r="C81" t="str">
            <v>Material en Pisos</v>
          </cell>
          <cell r="D81">
            <v>0</v>
          </cell>
          <cell r="E81" t="str">
            <v>Material en Pisos</v>
          </cell>
        </row>
        <row r="82">
          <cell r="A82" t="str">
            <v>Material en Pisos00</v>
          </cell>
          <cell r="B82" t="str">
            <v>Material en Pisos</v>
          </cell>
          <cell r="C82">
            <v>0</v>
          </cell>
          <cell r="D82">
            <v>0</v>
          </cell>
          <cell r="G82" t="str">
            <v>Estimación</v>
          </cell>
          <cell r="H82" t="str">
            <v>Error estándar</v>
          </cell>
          <cell r="I82" t="str">
            <v>95% de intervalo de confianza</v>
          </cell>
          <cell r="K82" t="str">
            <v>Coeficiente de variación</v>
          </cell>
          <cell r="L82" t="str">
            <v>Efecto de diseño</v>
          </cell>
          <cell r="M82" t="str">
            <v>Recuento no ponderado</v>
          </cell>
        </row>
        <row r="83">
          <cell r="A83" t="str">
            <v>Material en Pisos00</v>
          </cell>
          <cell r="B83" t="str">
            <v>Material en Pisos</v>
          </cell>
          <cell r="C83">
            <v>0</v>
          </cell>
          <cell r="D83">
            <v>0</v>
          </cell>
          <cell r="I83" t="str">
            <v>Inferior</v>
          </cell>
          <cell r="J83" t="str">
            <v>Superior</v>
          </cell>
        </row>
        <row r="84">
          <cell r="A84" t="str">
            <v>Material en PisosTamaño de la poblaciónTierra</v>
          </cell>
          <cell r="B84" t="str">
            <v>Material en Pisos</v>
          </cell>
          <cell r="C84" t="str">
            <v>Tamaño de la población</v>
          </cell>
          <cell r="D84" t="str">
            <v>Tierra</v>
          </cell>
          <cell r="E84" t="str">
            <v>Tamaño de la población</v>
          </cell>
          <cell r="F84" t="str">
            <v>Tierra</v>
          </cell>
          <cell r="G84">
            <v>75766.429022701283</v>
          </cell>
          <cell r="H84">
            <v>7550.3431025759128</v>
          </cell>
          <cell r="I84">
            <v>60945.000421697048</v>
          </cell>
          <cell r="J84">
            <v>90587.857623705524</v>
          </cell>
          <cell r="K84">
            <v>9.9652883209180476E-2</v>
          </cell>
          <cell r="L84">
            <v>2.6753128436868847</v>
          </cell>
          <cell r="M84">
            <v>270</v>
          </cell>
        </row>
        <row r="85">
          <cell r="A85" t="str">
            <v>Material en PisosTamaño de la poblaciónMachihembre/parquet</v>
          </cell>
          <cell r="B85" t="str">
            <v>Material en Pisos</v>
          </cell>
          <cell r="C85" t="str">
            <v>Tamaño de la población</v>
          </cell>
          <cell r="D85" t="str">
            <v>Machihembre/parquet</v>
          </cell>
          <cell r="F85" t="str">
            <v>Machihembre/parquet</v>
          </cell>
          <cell r="G85">
            <v>214582.92591544901</v>
          </cell>
          <cell r="H85">
            <v>9614.2239126156292</v>
          </cell>
          <cell r="I85">
            <v>195710.07055788449</v>
          </cell>
          <cell r="J85">
            <v>233455.78127301353</v>
          </cell>
          <cell r="K85">
            <v>4.480423533978594E-2</v>
          </cell>
          <cell r="L85">
            <v>1.6148841349132195</v>
          </cell>
          <cell r="M85">
            <v>923</v>
          </cell>
        </row>
        <row r="86">
          <cell r="A86" t="str">
            <v>Material en PisosTamaño de la poblaciónTablon de Madera</v>
          </cell>
          <cell r="B86" t="str">
            <v>Material en Pisos</v>
          </cell>
          <cell r="C86" t="str">
            <v>Tamaño de la población</v>
          </cell>
          <cell r="D86" t="str">
            <v>Tablon de Madera</v>
          </cell>
          <cell r="F86" t="str">
            <v>Tablon de Madera</v>
          </cell>
          <cell r="G86">
            <v>23423.424796933323</v>
          </cell>
          <cell r="H86">
            <v>2466.7984149726858</v>
          </cell>
          <cell r="I86">
            <v>18581.065173817045</v>
          </cell>
          <cell r="J86">
            <v>28265.7844200496</v>
          </cell>
          <cell r="K86">
            <v>0.10531331077151654</v>
          </cell>
          <cell r="L86">
            <v>0.90609274908366311</v>
          </cell>
          <cell r="M86">
            <v>143</v>
          </cell>
        </row>
        <row r="87">
          <cell r="A87" t="str">
            <v>Material en PisosTamaño de la poblaciónCemento</v>
          </cell>
          <cell r="B87" t="str">
            <v>Material en Pisos</v>
          </cell>
          <cell r="C87" t="str">
            <v>Tamaño de la población</v>
          </cell>
          <cell r="D87" t="str">
            <v>Cemento</v>
          </cell>
          <cell r="F87" t="str">
            <v>Cemento</v>
          </cell>
          <cell r="G87">
            <v>1109592.1628643845</v>
          </cell>
          <cell r="H87">
            <v>32595.407136530201</v>
          </cell>
          <cell r="I87">
            <v>1045606.9249710329</v>
          </cell>
          <cell r="J87">
            <v>1173577.4007577361</v>
          </cell>
          <cell r="K87">
            <v>2.9376025018404934E-2</v>
          </cell>
          <cell r="L87">
            <v>5.5268564282042565</v>
          </cell>
          <cell r="M87">
            <v>3938</v>
          </cell>
        </row>
        <row r="88">
          <cell r="A88" t="str">
            <v>Material en PisosTamaño de la poblaciónMosaico/Ceramica</v>
          </cell>
          <cell r="B88" t="str">
            <v>Material en Pisos</v>
          </cell>
          <cell r="C88" t="str">
            <v>Tamaño de la población</v>
          </cell>
          <cell r="D88" t="str">
            <v>Mosaico/Ceramica</v>
          </cell>
          <cell r="F88" t="str">
            <v>Mosaico/Ceramica</v>
          </cell>
          <cell r="G88">
            <v>1266316.1978286472</v>
          </cell>
          <cell r="H88">
            <v>39447.641194672287</v>
          </cell>
          <cell r="I88">
            <v>1188879.9291052565</v>
          </cell>
          <cell r="J88">
            <v>1343752.466552038</v>
          </cell>
          <cell r="K88">
            <v>3.1151493807244329E-2</v>
          </cell>
          <cell r="L88">
            <v>7.8331890043836676</v>
          </cell>
          <cell r="M88">
            <v>4035</v>
          </cell>
        </row>
        <row r="89">
          <cell r="A89" t="str">
            <v>Material en PisosTamaño de la poblaciónLadrillo</v>
          </cell>
          <cell r="B89" t="str">
            <v>Material en Pisos</v>
          </cell>
          <cell r="C89" t="str">
            <v>Tamaño de la población</v>
          </cell>
          <cell r="D89" t="str">
            <v>Ladrillo</v>
          </cell>
          <cell r="F89" t="str">
            <v>Ladrillo</v>
          </cell>
          <cell r="G89">
            <v>50530.288599630207</v>
          </cell>
          <cell r="H89">
            <v>7197.7427729412575</v>
          </cell>
          <cell r="I89">
            <v>36401.019353422394</v>
          </cell>
          <cell r="J89">
            <v>64659.557845838019</v>
          </cell>
          <cell r="K89">
            <v>0.1424441255416446</v>
          </cell>
          <cell r="L89">
            <v>3.6116617235377877</v>
          </cell>
          <cell r="M89">
            <v>140</v>
          </cell>
        </row>
        <row r="90">
          <cell r="A90" t="str">
            <v>Material en PisosTamaño de la poblaciónOtro</v>
          </cell>
          <cell r="B90" t="str">
            <v>Material en Pisos</v>
          </cell>
          <cell r="C90" t="str">
            <v>Tamaño de la población</v>
          </cell>
          <cell r="D90" t="str">
            <v>Otro</v>
          </cell>
          <cell r="F90" t="str">
            <v>Otro</v>
          </cell>
          <cell r="G90">
            <v>27894.673378394476</v>
          </cell>
          <cell r="H90">
            <v>6445.4900709266458</v>
          </cell>
          <cell r="I90">
            <v>15242.086656589867</v>
          </cell>
          <cell r="J90">
            <v>40547.260100199084</v>
          </cell>
          <cell r="K90">
            <v>0.23106526409156422</v>
          </cell>
          <cell r="L90">
            <v>5.2030069156415566</v>
          </cell>
          <cell r="M90">
            <v>92</v>
          </cell>
        </row>
        <row r="91">
          <cell r="A91" t="str">
            <v>Material en PisosTamaño de la poblaciónTotal</v>
          </cell>
          <cell r="B91" t="str">
            <v>Material en Pisos</v>
          </cell>
          <cell r="C91" t="str">
            <v>Tamaño de la población</v>
          </cell>
          <cell r="D91" t="str">
            <v>Total</v>
          </cell>
          <cell r="F91" t="str">
            <v>Total</v>
          </cell>
          <cell r="G91">
            <v>2768106.1024061204</v>
          </cell>
          <cell r="H91">
            <v>56592.679096273227</v>
          </cell>
          <cell r="I91">
            <v>2657013.8856459581</v>
          </cell>
          <cell r="J91">
            <v>2879198.3191662827</v>
          </cell>
          <cell r="K91">
            <v>2.0444548367232449E-2</v>
          </cell>
          <cell r="M91">
            <v>9541</v>
          </cell>
        </row>
        <row r="92">
          <cell r="A92" t="str">
            <v>Material en Pisos% del totalTierra</v>
          </cell>
          <cell r="B92" t="str">
            <v>Material en Pisos</v>
          </cell>
          <cell r="C92" t="str">
            <v>% del total</v>
          </cell>
          <cell r="D92" t="str">
            <v>Tierra</v>
          </cell>
          <cell r="E92" t="str">
            <v>% del total</v>
          </cell>
          <cell r="F92" t="str">
            <v>Tierra</v>
          </cell>
          <cell r="G92">
            <v>2.7371215632537655E-2</v>
          </cell>
          <cell r="H92">
            <v>2.5663609139060166E-3</v>
          </cell>
          <cell r="I92">
            <v>2.2759617112741558E-2</v>
          </cell>
          <cell r="J92">
            <v>3.2885780835694857E-2</v>
          </cell>
          <cell r="K92">
            <v>9.3761305612427515E-2</v>
          </cell>
          <cell r="L92">
            <v>2.3683295295564957</v>
          </cell>
          <cell r="M92">
            <v>270</v>
          </cell>
        </row>
        <row r="93">
          <cell r="A93" t="str">
            <v>Material en Pisos% del totalMachihembre/parquet</v>
          </cell>
          <cell r="B93" t="str">
            <v>Material en Pisos</v>
          </cell>
          <cell r="C93" t="str">
            <v>% del total</v>
          </cell>
          <cell r="D93" t="str">
            <v>Machihembre/parquet</v>
          </cell>
          <cell r="F93" t="str">
            <v>Machihembre/parquet</v>
          </cell>
          <cell r="G93">
            <v>7.7519761879404528E-2</v>
          </cell>
          <cell r="H93">
            <v>3.7113871044109604E-3</v>
          </cell>
          <cell r="I93">
            <v>7.0540689033536427E-2</v>
          </cell>
          <cell r="J93">
            <v>8.5126082694597066E-2</v>
          </cell>
          <cell r="K93">
            <v>4.7876657699035097E-2</v>
          </cell>
          <cell r="L93">
            <v>1.8439573731914021</v>
          </cell>
          <cell r="M93">
            <v>923</v>
          </cell>
        </row>
        <row r="94">
          <cell r="A94" t="str">
            <v>Material en Pisos% del totalTablon de Madera</v>
          </cell>
          <cell r="B94" t="str">
            <v>Material en Pisos</v>
          </cell>
          <cell r="C94" t="str">
            <v>% del total</v>
          </cell>
          <cell r="D94" t="str">
            <v>Tablon de Madera</v>
          </cell>
          <cell r="F94" t="str">
            <v>Tablon de Madera</v>
          </cell>
          <cell r="G94">
            <v>8.4618955814493458E-3</v>
          </cell>
          <cell r="H94">
            <v>9.1369311324925788E-4</v>
          </cell>
          <cell r="I94">
            <v>6.8444165253655643E-3</v>
          </cell>
          <cell r="J94">
            <v>1.045759393156708E-2</v>
          </cell>
          <cell r="K94">
            <v>0.10797735619100624</v>
          </cell>
          <cell r="L94">
            <v>0.95251429510427632</v>
          </cell>
          <cell r="M94">
            <v>143</v>
          </cell>
        </row>
        <row r="95">
          <cell r="A95" t="str">
            <v>Material en Pisos% del totalCemento</v>
          </cell>
          <cell r="B95" t="str">
            <v>Material en Pisos</v>
          </cell>
          <cell r="C95" t="str">
            <v>% del total</v>
          </cell>
          <cell r="D95" t="str">
            <v>Cemento</v>
          </cell>
          <cell r="F95" t="str">
            <v>Cemento</v>
          </cell>
          <cell r="G95">
            <v>0.40084885543220106</v>
          </cell>
          <cell r="H95">
            <v>9.3472424631492104E-3</v>
          </cell>
          <cell r="I95">
            <v>0.38264682304676079</v>
          </cell>
          <cell r="J95">
            <v>0.41932862051707603</v>
          </cell>
          <cell r="K95">
            <v>2.3318620813001643E-2</v>
          </cell>
          <cell r="L95">
            <v>3.4825538853106304</v>
          </cell>
          <cell r="M95">
            <v>3938</v>
          </cell>
        </row>
        <row r="96">
          <cell r="A96" t="str">
            <v>Material en Pisos% del totalMosaico/Cerámica</v>
          </cell>
          <cell r="B96" t="str">
            <v>Material en Pisos</v>
          </cell>
          <cell r="C96" t="str">
            <v>% del total</v>
          </cell>
          <cell r="D96" t="str">
            <v>Mosaico/Cerámica</v>
          </cell>
          <cell r="F96" t="str">
            <v>Mosaico/Cerámica</v>
          </cell>
          <cell r="G96">
            <v>0.45746663999906917</v>
          </cell>
          <cell r="H96">
            <v>9.4366563088415754E-3</v>
          </cell>
          <cell r="I96">
            <v>0.43900951331105742</v>
          </cell>
          <cell r="J96">
            <v>0.47604127216843733</v>
          </cell>
          <cell r="K96">
            <v>2.0628075325581724E-2</v>
          </cell>
          <cell r="L96">
            <v>3.4347748037035801</v>
          </cell>
          <cell r="M96">
            <v>4035</v>
          </cell>
        </row>
        <row r="97">
          <cell r="A97" t="str">
            <v>Material en Pisos% del totalLadrillo</v>
          </cell>
          <cell r="B97" t="str">
            <v>Material en Pisos</v>
          </cell>
          <cell r="C97" t="str">
            <v>% del total</v>
          </cell>
          <cell r="D97" t="str">
            <v>Ladrillo</v>
          </cell>
          <cell r="F97" t="str">
            <v>Ladrillo</v>
          </cell>
          <cell r="G97">
            <v>1.8254462340048228E-2</v>
          </cell>
          <cell r="H97">
            <v>2.4943101889162303E-3</v>
          </cell>
          <cell r="I97">
            <v>1.3951226198434427E-2</v>
          </cell>
          <cell r="J97">
            <v>2.3852917051918738E-2</v>
          </cell>
          <cell r="K97">
            <v>0.13664112053544275</v>
          </cell>
          <cell r="L97">
            <v>3.3233861778825378</v>
          </cell>
          <cell r="M97">
            <v>140</v>
          </cell>
        </row>
        <row r="98">
          <cell r="A98" t="str">
            <v>Material en Pisos% del totalOtro</v>
          </cell>
          <cell r="B98" t="str">
            <v>Material en Pisos</v>
          </cell>
          <cell r="C98" t="str">
            <v>% del total</v>
          </cell>
          <cell r="D98" t="str">
            <v>Otro</v>
          </cell>
          <cell r="F98" t="str">
            <v>Otro</v>
          </cell>
          <cell r="G98">
            <v>1.0077169135297088E-2</v>
          </cell>
          <cell r="H98">
            <v>2.31353191279804E-3</v>
          </cell>
          <cell r="I98">
            <v>6.4154241422075238E-3</v>
          </cell>
          <cell r="J98">
            <v>1.5795709401466917E-2</v>
          </cell>
          <cell r="K98">
            <v>0.22958153046121657</v>
          </cell>
          <cell r="L98">
            <v>5.1364015723849219</v>
          </cell>
          <cell r="M98">
            <v>92</v>
          </cell>
        </row>
        <row r="99">
          <cell r="A99" t="str">
            <v>Material en Pisos% del totalTotal</v>
          </cell>
          <cell r="B99" t="str">
            <v>Material en Pisos</v>
          </cell>
          <cell r="C99" t="str">
            <v>% del total</v>
          </cell>
          <cell r="D99" t="str">
            <v>Total</v>
          </cell>
          <cell r="F99" t="str">
            <v>Total</v>
          </cell>
          <cell r="G99">
            <v>1</v>
          </cell>
          <cell r="H99">
            <v>0</v>
          </cell>
          <cell r="I99">
            <v>1</v>
          </cell>
          <cell r="J99">
            <v>1</v>
          </cell>
          <cell r="K99">
            <v>0</v>
          </cell>
          <cell r="M99">
            <v>9541</v>
          </cell>
        </row>
        <row r="100">
          <cell r="A100" t="str">
            <v>Material en Pisos% del total0</v>
          </cell>
          <cell r="B100" t="str">
            <v>Material en Pisos</v>
          </cell>
          <cell r="C100" t="str">
            <v>% del total</v>
          </cell>
          <cell r="D100">
            <v>0</v>
          </cell>
        </row>
        <row r="101">
          <cell r="A101" t="str">
            <v>Material en Pisos% del total0</v>
          </cell>
          <cell r="B101" t="str">
            <v>Material en Pisos</v>
          </cell>
          <cell r="C101" t="str">
            <v>% del total</v>
          </cell>
          <cell r="D101">
            <v>0</v>
          </cell>
        </row>
        <row r="102">
          <cell r="A102" t="str">
            <v>Material en PisosMuestras complejas: tablas0</v>
          </cell>
          <cell r="B102" t="str">
            <v>Material en Pisos</v>
          </cell>
          <cell r="C102" t="str">
            <v>Muestras complejas: tablas</v>
          </cell>
          <cell r="D102">
            <v>0</v>
          </cell>
          <cell r="E102" t="str">
            <v>Muestras complejas: tablas</v>
          </cell>
        </row>
        <row r="103">
          <cell r="A103" t="str">
            <v>000</v>
          </cell>
          <cell r="B103">
            <v>0</v>
          </cell>
          <cell r="C103">
            <v>0</v>
          </cell>
          <cell r="D103">
            <v>0</v>
          </cell>
        </row>
        <row r="104">
          <cell r="A104" t="str">
            <v>Personas por DormitorioPersonas por Dormitorio0</v>
          </cell>
          <cell r="B104" t="str">
            <v>Personas por Dormitorio</v>
          </cell>
          <cell r="C104" t="str">
            <v>Personas por Dormitorio</v>
          </cell>
          <cell r="D104">
            <v>0</v>
          </cell>
          <cell r="E104" t="str">
            <v>Personas por Dormitorio</v>
          </cell>
        </row>
        <row r="105">
          <cell r="A105" t="str">
            <v>Personas por Dormitorio00</v>
          </cell>
          <cell r="B105" t="str">
            <v>Personas por Dormitorio</v>
          </cell>
          <cell r="C105">
            <v>0</v>
          </cell>
          <cell r="D105">
            <v>0</v>
          </cell>
          <cell r="G105" t="str">
            <v>Estimación</v>
          </cell>
          <cell r="H105" t="str">
            <v>Error estándar</v>
          </cell>
          <cell r="I105" t="str">
            <v>95% de intervalo de confianza</v>
          </cell>
          <cell r="K105" t="str">
            <v>Coeficiente de variación</v>
          </cell>
          <cell r="L105" t="str">
            <v>Efecto de diseño</v>
          </cell>
          <cell r="M105" t="str">
            <v>Recuento no ponderado</v>
          </cell>
        </row>
        <row r="106">
          <cell r="A106" t="str">
            <v>Personas por Dormitorio00</v>
          </cell>
          <cell r="B106" t="str">
            <v>Personas por Dormitorio</v>
          </cell>
          <cell r="C106">
            <v>0</v>
          </cell>
          <cell r="D106">
            <v>0</v>
          </cell>
          <cell r="I106" t="str">
            <v>Inferior</v>
          </cell>
          <cell r="J106" t="str">
            <v>Superior</v>
          </cell>
        </row>
        <row r="107">
          <cell r="A107" t="str">
            <v>Personas por DormitorioTamaño de la poblaciónHasta dos personas por dormitorio</v>
          </cell>
          <cell r="B107" t="str">
            <v>Personas por Dormitorio</v>
          </cell>
          <cell r="C107" t="str">
            <v>Tamaño de la población</v>
          </cell>
          <cell r="D107" t="str">
            <v>Hasta dos personas por dormitorio</v>
          </cell>
          <cell r="E107" t="str">
            <v>Tamaño de la población</v>
          </cell>
          <cell r="F107" t="str">
            <v>Hasta dos personas por dormitorio</v>
          </cell>
          <cell r="G107">
            <v>1976946.5431012372</v>
          </cell>
          <cell r="H107">
            <v>36428.99815523914</v>
          </cell>
          <cell r="I107">
            <v>1905435.9126797153</v>
          </cell>
          <cell r="J107">
            <v>2048457.173522759</v>
          </cell>
          <cell r="K107">
            <v>1.8426900961162535E-2</v>
          </cell>
          <cell r="L107">
            <v>8.1223802873973661</v>
          </cell>
          <cell r="M107">
            <v>7100</v>
          </cell>
        </row>
        <row r="108">
          <cell r="A108" t="str">
            <v>Personas por DormitorioTamaño de la poblaciónMas de dos hasta tres personas por dormitorio</v>
          </cell>
          <cell r="B108" t="str">
            <v>Personas por Dormitorio</v>
          </cell>
          <cell r="C108" t="str">
            <v>Tamaño de la población</v>
          </cell>
          <cell r="D108" t="str">
            <v>Mas de dos hasta tres personas por dormitorio</v>
          </cell>
          <cell r="F108" t="str">
            <v>Mas de dos hasta tres personas por dormitorio</v>
          </cell>
          <cell r="G108">
            <v>309778.70817861782</v>
          </cell>
          <cell r="H108">
            <v>14753.491528662922</v>
          </cell>
          <cell r="I108">
            <v>280817.39895904122</v>
          </cell>
          <cell r="J108">
            <v>338740.01739819441</v>
          </cell>
          <cell r="K108">
            <v>4.76259056518374E-2</v>
          </cell>
          <cell r="L108">
            <v>2.7361897261187567</v>
          </cell>
          <cell r="M108">
            <v>1001</v>
          </cell>
        </row>
        <row r="109">
          <cell r="A109" t="str">
            <v>Personas por DormitorioTamaño de la poblaciónMas de tres personas por dormitorio</v>
          </cell>
          <cell r="B109" t="str">
            <v>Personas por Dormitorio</v>
          </cell>
          <cell r="C109" t="str">
            <v>Tamaño de la población</v>
          </cell>
          <cell r="D109" t="str">
            <v>Mas de tres personas por dormitorio</v>
          </cell>
          <cell r="F109" t="str">
            <v>Mas de tres personas por dormitorio</v>
          </cell>
          <cell r="G109">
            <v>481380.8511262908</v>
          </cell>
          <cell r="H109">
            <v>26463.867703258551</v>
          </cell>
          <cell r="I109">
            <v>429431.91048325528</v>
          </cell>
          <cell r="J109">
            <v>533329.79176932632</v>
          </cell>
          <cell r="K109">
            <v>5.4974907376022161E-2</v>
          </cell>
          <cell r="L109">
            <v>6.0904825781658989</v>
          </cell>
          <cell r="M109">
            <v>1440</v>
          </cell>
        </row>
        <row r="110">
          <cell r="A110" t="str">
            <v>Personas por DormitorioTamaño de la poblaciónTotal</v>
          </cell>
          <cell r="B110" t="str">
            <v>Personas por Dormitorio</v>
          </cell>
          <cell r="C110" t="str">
            <v>Tamaño de la población</v>
          </cell>
          <cell r="D110" t="str">
            <v>Total</v>
          </cell>
          <cell r="F110" t="str">
            <v>Total</v>
          </cell>
          <cell r="G110">
            <v>2768106.1024061204</v>
          </cell>
          <cell r="H110">
            <v>56592.679096273227</v>
          </cell>
          <cell r="I110">
            <v>2657013.8856459581</v>
          </cell>
          <cell r="J110">
            <v>2879198.3191662827</v>
          </cell>
          <cell r="K110">
            <v>2.0444548367232449E-2</v>
          </cell>
          <cell r="M110">
            <v>9541</v>
          </cell>
        </row>
        <row r="111">
          <cell r="A111" t="str">
            <v>Personas por Dormitorio% del totalHasta dos personas por dormitorio</v>
          </cell>
          <cell r="B111" t="str">
            <v>Personas por Dormitorio</v>
          </cell>
          <cell r="C111" t="str">
            <v>% del total</v>
          </cell>
          <cell r="D111" t="str">
            <v>Hasta dos personas por dormitorio</v>
          </cell>
          <cell r="E111" t="str">
            <v>% del total</v>
          </cell>
          <cell r="F111" t="str">
            <v>Hasta dos personas por dormitorio</v>
          </cell>
          <cell r="G111">
            <v>0.71418741549784381</v>
          </cell>
          <cell r="H111">
            <v>9.3728161632037777E-3</v>
          </cell>
          <cell r="I111">
            <v>0.69543918394213178</v>
          </cell>
          <cell r="J111">
            <v>0.73222592018326338</v>
          </cell>
          <cell r="K111">
            <v>1.3123748696510144E-2</v>
          </cell>
          <cell r="L111">
            <v>4.1199744906312805</v>
          </cell>
          <cell r="M111">
            <v>7100</v>
          </cell>
        </row>
        <row r="112">
          <cell r="A112" t="str">
            <v>Personas por Dormitorio% del totalMas de dos hasta tres personas por dormitorio</v>
          </cell>
          <cell r="B112" t="str">
            <v>Personas por Dormitorio</v>
          </cell>
          <cell r="C112" t="str">
            <v>% del total</v>
          </cell>
          <cell r="D112" t="str">
            <v>Mas de dos hasta tres personas por dormitorio</v>
          </cell>
          <cell r="F112" t="str">
            <v>Mas de dos hasta tres personas por dormitorio</v>
          </cell>
          <cell r="G112">
            <v>0.11190998347547045</v>
          </cell>
          <cell r="H112">
            <v>4.1852934763295232E-3</v>
          </cell>
          <cell r="I112">
            <v>0.10395396599884615</v>
          </cell>
          <cell r="J112">
            <v>0.12039309427511165</v>
          </cell>
          <cell r="K112">
            <v>3.7398749837604058E-2</v>
          </cell>
          <cell r="L112">
            <v>1.6872284236198793</v>
          </cell>
          <cell r="M112">
            <v>1001</v>
          </cell>
        </row>
        <row r="113">
          <cell r="A113" t="str">
            <v>Personas por Dormitorio% del totalMas de tres personas por dormitorio</v>
          </cell>
          <cell r="B113" t="str">
            <v>Personas por Dormitorio</v>
          </cell>
          <cell r="C113" t="str">
            <v>% del total</v>
          </cell>
          <cell r="D113" t="str">
            <v>Mas de tres personas por dormitorio</v>
          </cell>
          <cell r="F113" t="str">
            <v>Mas de tres personas por dormitorio</v>
          </cell>
          <cell r="G113">
            <v>0.17390260102669483</v>
          </cell>
          <cell r="H113">
            <v>7.5109805420070334E-3</v>
          </cell>
          <cell r="I113">
            <v>0.15964802427916616</v>
          </cell>
          <cell r="J113">
            <v>0.18914346622207356</v>
          </cell>
          <cell r="K113">
            <v>4.3190731464988634E-2</v>
          </cell>
          <cell r="L113">
            <v>3.7592725279623083</v>
          </cell>
          <cell r="M113">
            <v>1440</v>
          </cell>
        </row>
        <row r="114">
          <cell r="A114" t="str">
            <v>Personas por Dormitorio% del totalTotal</v>
          </cell>
          <cell r="B114" t="str">
            <v>Personas por Dormitorio</v>
          </cell>
          <cell r="C114" t="str">
            <v>% del total</v>
          </cell>
          <cell r="D114" t="str">
            <v>Total</v>
          </cell>
          <cell r="F114" t="str">
            <v>Total</v>
          </cell>
          <cell r="G114">
            <v>1</v>
          </cell>
          <cell r="H114">
            <v>0</v>
          </cell>
          <cell r="I114">
            <v>1</v>
          </cell>
          <cell r="J114">
            <v>1</v>
          </cell>
          <cell r="K114">
            <v>0</v>
          </cell>
          <cell r="M114">
            <v>9541</v>
          </cell>
        </row>
        <row r="115">
          <cell r="A115" t="str">
            <v>Personas por Dormitorio00</v>
          </cell>
          <cell r="B115" t="str">
            <v>Personas por Dormitorio</v>
          </cell>
          <cell r="C115">
            <v>0</v>
          </cell>
          <cell r="D115">
            <v>0</v>
          </cell>
        </row>
        <row r="116">
          <cell r="A116" t="str">
            <v>Personas por Dormitorio00</v>
          </cell>
          <cell r="B116" t="str">
            <v>Personas por Dormitorio</v>
          </cell>
          <cell r="C116">
            <v>0</v>
          </cell>
          <cell r="D116">
            <v>0</v>
          </cell>
        </row>
        <row r="117">
          <cell r="A117" t="str">
            <v>Personas por DormitorioMuestras complejas: tablas0</v>
          </cell>
          <cell r="B117" t="str">
            <v>Personas por Dormitorio</v>
          </cell>
          <cell r="C117" t="str">
            <v>Muestras complejas: tablas</v>
          </cell>
          <cell r="D117">
            <v>0</v>
          </cell>
          <cell r="E117" t="str">
            <v>Muestras complejas: tablas</v>
          </cell>
        </row>
        <row r="118">
          <cell r="A118" t="str">
            <v>000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>Personas por Cuarto MultiusoPersonas por Cuarto Multiuso0</v>
          </cell>
          <cell r="B119" t="str">
            <v>Personas por Cuarto Multiuso</v>
          </cell>
          <cell r="C119" t="str">
            <v>Personas por Cuarto Multiuso</v>
          </cell>
          <cell r="D119">
            <v>0</v>
          </cell>
          <cell r="E119" t="str">
            <v>Personas por Cuarto Multiuso</v>
          </cell>
        </row>
        <row r="120">
          <cell r="A120" t="str">
            <v>Personas por Cuarto Multiuso00</v>
          </cell>
          <cell r="B120" t="str">
            <v>Personas por Cuarto Multiuso</v>
          </cell>
          <cell r="C120">
            <v>0</v>
          </cell>
          <cell r="D120">
            <v>0</v>
          </cell>
          <cell r="G120" t="str">
            <v>Estimación</v>
          </cell>
          <cell r="H120" t="str">
            <v>Error estándar</v>
          </cell>
          <cell r="I120" t="str">
            <v>95% de intervalo de confianza</v>
          </cell>
          <cell r="K120" t="str">
            <v>Coeficiente de variación</v>
          </cell>
          <cell r="L120" t="str">
            <v>Efecto de diseño</v>
          </cell>
          <cell r="M120" t="str">
            <v>Recuento no ponderado</v>
          </cell>
        </row>
        <row r="121">
          <cell r="A121" t="str">
            <v>Personas por Cuarto Multiuso00</v>
          </cell>
          <cell r="B121" t="str">
            <v>Personas por Cuarto Multiuso</v>
          </cell>
          <cell r="C121">
            <v>0</v>
          </cell>
          <cell r="D121">
            <v>0</v>
          </cell>
          <cell r="I121" t="str">
            <v>Inferior</v>
          </cell>
          <cell r="J121" t="str">
            <v>Superior</v>
          </cell>
        </row>
        <row r="122">
          <cell r="A122" t="str">
            <v>Personas por Cuarto MultiusoTamaño de la poblaciónHasta 2 personas</v>
          </cell>
          <cell r="B122" t="str">
            <v>Personas por Cuarto Multiuso</v>
          </cell>
          <cell r="C122" t="str">
            <v>Tamaño de la población</v>
          </cell>
          <cell r="D122" t="str">
            <v>Hasta 2 personas</v>
          </cell>
          <cell r="E122" t="str">
            <v>Tamaño de la población</v>
          </cell>
          <cell r="F122" t="str">
            <v>Hasta 2 personas</v>
          </cell>
          <cell r="G122">
            <v>2438781.4137832331</v>
          </cell>
          <cell r="H122">
            <v>43277.422571891613</v>
          </cell>
          <cell r="I122">
            <v>2353827.2309109415</v>
          </cell>
          <cell r="J122">
            <v>2523735.5966555248</v>
          </cell>
          <cell r="K122">
            <v>1.7745511068479158E-2</v>
          </cell>
          <cell r="L122">
            <v>22.32407532965831</v>
          </cell>
          <cell r="M122">
            <v>8554</v>
          </cell>
        </row>
        <row r="123">
          <cell r="A123" t="str">
            <v>Personas por Cuarto MultiusoTamaño de la poblaciónMas de 2 hasta 4 personas</v>
          </cell>
          <cell r="B123" t="str">
            <v>Personas por Cuarto Multiuso</v>
          </cell>
          <cell r="C123" t="str">
            <v>Tamaño de la población</v>
          </cell>
          <cell r="D123" t="str">
            <v>Mas de 2 hasta 4 personas</v>
          </cell>
          <cell r="F123" t="str">
            <v>Mas de 2 hasta 4 personas</v>
          </cell>
          <cell r="G123">
            <v>286490.1184030649</v>
          </cell>
          <cell r="H123">
            <v>24439.92967906249</v>
          </cell>
          <cell r="I123">
            <v>238514.19627202861</v>
          </cell>
          <cell r="J123">
            <v>334466.04053410119</v>
          </cell>
          <cell r="K123">
            <v>8.5308107013582185E-2</v>
          </cell>
          <cell r="L123">
            <v>8.0427311030438506</v>
          </cell>
          <cell r="M123">
            <v>858</v>
          </cell>
        </row>
        <row r="124">
          <cell r="A124" t="str">
            <v>Personas por Cuarto MultiusoTamaño de la poblaciónMas de 4 hasta 6 personas</v>
          </cell>
          <cell r="B124" t="str">
            <v>Personas por Cuarto Multiuso</v>
          </cell>
          <cell r="C124" t="str">
            <v>Tamaño de la población</v>
          </cell>
          <cell r="D124" t="str">
            <v>Mas de 4 hasta 6 personas</v>
          </cell>
          <cell r="F124" t="str">
            <v>Mas de 4 hasta 6 personas</v>
          </cell>
          <cell r="G124">
            <v>38403.869054457573</v>
          </cell>
          <cell r="H124">
            <v>5149.6485793061356</v>
          </cell>
          <cell r="I124">
            <v>28295.037217079305</v>
          </cell>
          <cell r="J124">
            <v>48512.700891835841</v>
          </cell>
          <cell r="K124">
            <v>0.13409192110315279</v>
          </cell>
          <cell r="L124">
            <v>2.421657948907503</v>
          </cell>
          <cell r="M124">
            <v>116</v>
          </cell>
        </row>
        <row r="125">
          <cell r="A125" t="str">
            <v>Personas por Cuarto MultiusoTamaño de la poblaciónMas de 6 personas</v>
          </cell>
          <cell r="B125" t="str">
            <v>Personas por Cuarto Multiuso</v>
          </cell>
          <cell r="C125" t="str">
            <v>Tamaño de la población</v>
          </cell>
          <cell r="D125" t="str">
            <v>Mas de 6 personas</v>
          </cell>
          <cell r="F125" t="str">
            <v>Mas de 6 personas</v>
          </cell>
          <cell r="G125">
            <v>4430.7011653770023</v>
          </cell>
          <cell r="H125">
            <v>1740.6891143628091</v>
          </cell>
          <cell r="I125">
            <v>1013.7042058253514</v>
          </cell>
          <cell r="J125">
            <v>7847.6981249286528</v>
          </cell>
          <cell r="K125">
            <v>0.39286989787646764</v>
          </cell>
          <cell r="L125">
            <v>2.368813143033651</v>
          </cell>
          <cell r="M125">
            <v>13</v>
          </cell>
        </row>
        <row r="126">
          <cell r="A126" t="str">
            <v>Personas por Cuarto MultiusoTamaño de la poblaciónTotal</v>
          </cell>
          <cell r="B126" t="str">
            <v>Personas por Cuarto Multiuso</v>
          </cell>
          <cell r="C126" t="str">
            <v>Tamaño de la población</v>
          </cell>
          <cell r="D126" t="str">
            <v>Total</v>
          </cell>
          <cell r="F126" t="str">
            <v>Total</v>
          </cell>
          <cell r="G126">
            <v>2768106.1024061204</v>
          </cell>
          <cell r="H126">
            <v>56592.679096273227</v>
          </cell>
          <cell r="I126">
            <v>2657013.8856459581</v>
          </cell>
          <cell r="J126">
            <v>2879198.3191662827</v>
          </cell>
          <cell r="K126">
            <v>2.0444548367232449E-2</v>
          </cell>
          <cell r="M126">
            <v>9541</v>
          </cell>
        </row>
        <row r="127">
          <cell r="A127" t="str">
            <v>Personas por Cuarto Multiuso% del totalHasta 2 personas</v>
          </cell>
          <cell r="B127" t="str">
            <v>Personas por Cuarto Multiuso</v>
          </cell>
          <cell r="C127" t="str">
            <v>% del total</v>
          </cell>
          <cell r="D127" t="str">
            <v>Hasta 2 personas</v>
          </cell>
          <cell r="E127" t="str">
            <v>% del total</v>
          </cell>
          <cell r="F127" t="str">
            <v>Hasta 2 personas</v>
          </cell>
          <cell r="G127">
            <v>0.88102887807059549</v>
          </cell>
          <cell r="H127">
            <v>8.5050958999362981E-3</v>
          </cell>
          <cell r="I127">
            <v>0.86329440184481254</v>
          </cell>
          <cell r="J127">
            <v>0.89673789483117261</v>
          </cell>
          <cell r="K127">
            <v>9.6535949179804275E-3</v>
          </cell>
          <cell r="L127">
            <v>6.6065480580562754</v>
          </cell>
          <cell r="M127">
            <v>8554</v>
          </cell>
        </row>
        <row r="128">
          <cell r="A128" t="str">
            <v>Personas por Cuarto Multiuso% del totalMas de 2 hasta 4 personas</v>
          </cell>
          <cell r="B128" t="str">
            <v>Personas por Cuarto Multiuso</v>
          </cell>
          <cell r="C128" t="str">
            <v>% del total</v>
          </cell>
          <cell r="D128" t="str">
            <v>Mas de 2 hasta 4 personas</v>
          </cell>
          <cell r="F128" t="str">
            <v>Mas de 2 hasta 4 personas</v>
          </cell>
          <cell r="G128">
            <v>0.10349679810106957</v>
          </cell>
          <cell r="H128">
            <v>7.606549532168232E-3</v>
          </cell>
          <cell r="I128">
            <v>8.9489066683709359E-2</v>
          </cell>
          <cell r="J128">
            <v>0.1194096067256693</v>
          </cell>
          <cell r="K128">
            <v>7.3495505868114611E-2</v>
          </cell>
          <cell r="L128">
            <v>5.9695900218758018</v>
          </cell>
          <cell r="M128">
            <v>858</v>
          </cell>
        </row>
        <row r="129">
          <cell r="A129" t="str">
            <v>Personas por Cuarto Multiuso% del totalMas de 4 hasta 6 personas</v>
          </cell>
          <cell r="B129" t="str">
            <v>Personas por Cuarto Multiuso</v>
          </cell>
          <cell r="C129" t="str">
            <v>% del total</v>
          </cell>
          <cell r="D129" t="str">
            <v>Mas de 4 hasta 6 personas</v>
          </cell>
          <cell r="F129" t="str">
            <v>Mas de 4 hasta 6 personas</v>
          </cell>
          <cell r="G129">
            <v>1.3873698345983119E-2</v>
          </cell>
          <cell r="H129">
            <v>1.7633561621965247E-3</v>
          </cell>
          <cell r="I129">
            <v>1.0805880138380283E-2</v>
          </cell>
          <cell r="J129">
            <v>1.7796808664835091E-2</v>
          </cell>
          <cell r="K129">
            <v>0.12710065609196936</v>
          </cell>
          <cell r="L129">
            <v>2.1757207795203519</v>
          </cell>
          <cell r="M129">
            <v>116</v>
          </cell>
        </row>
        <row r="130">
          <cell r="A130" t="str">
            <v>Personas por Cuarto Multiuso% del totalMas de 6 personas</v>
          </cell>
          <cell r="B130" t="str">
            <v>Personas por Cuarto Multiuso</v>
          </cell>
          <cell r="C130" t="str">
            <v>% del total</v>
          </cell>
          <cell r="D130" t="str">
            <v>Mas de 6 personas</v>
          </cell>
          <cell r="F130" t="str">
            <v>Mas de 6 personas</v>
          </cell>
          <cell r="G130">
            <v>1.6006254823562236E-3</v>
          </cell>
          <cell r="H130">
            <v>6.2479874889766955E-4</v>
          </cell>
          <cell r="I130">
            <v>7.4361503064638559E-4</v>
          </cell>
          <cell r="J130">
            <v>3.4419315951947724E-3</v>
          </cell>
          <cell r="K130">
            <v>0.39034662123329789</v>
          </cell>
          <cell r="L130">
            <v>2.338482612811386</v>
          </cell>
          <cell r="M130">
            <v>13</v>
          </cell>
        </row>
        <row r="131">
          <cell r="A131" t="str">
            <v>Personas por Cuarto Multiuso% del totalTotal</v>
          </cell>
          <cell r="B131" t="str">
            <v>Personas por Cuarto Multiuso</v>
          </cell>
          <cell r="C131" t="str">
            <v>% del total</v>
          </cell>
          <cell r="D131" t="str">
            <v>Total</v>
          </cell>
          <cell r="F131" t="str">
            <v>Total</v>
          </cell>
          <cell r="G131">
            <v>1</v>
          </cell>
          <cell r="H131">
            <v>0</v>
          </cell>
          <cell r="I131">
            <v>1</v>
          </cell>
          <cell r="J131">
            <v>1</v>
          </cell>
          <cell r="K131">
            <v>0</v>
          </cell>
          <cell r="M131">
            <v>9541</v>
          </cell>
        </row>
        <row r="132">
          <cell r="A132" t="str">
            <v>Personas por Cuarto Multiuso00</v>
          </cell>
          <cell r="B132" t="str">
            <v>Personas por Cuarto Multiuso</v>
          </cell>
          <cell r="C132">
            <v>0</v>
          </cell>
          <cell r="D132">
            <v>0</v>
          </cell>
        </row>
        <row r="133">
          <cell r="A133" t="str">
            <v>000</v>
          </cell>
          <cell r="B133">
            <v>0</v>
          </cell>
          <cell r="C133">
            <v>0</v>
          </cell>
          <cell r="D133">
            <v>0</v>
          </cell>
        </row>
        <row r="134">
          <cell r="A134" t="str">
            <v>Muestras complejas: tablasMuestras complejas: tablas0</v>
          </cell>
          <cell r="B134" t="str">
            <v>Muestras complejas: tablas</v>
          </cell>
          <cell r="C134" t="str">
            <v>Muestras complejas: tablas</v>
          </cell>
          <cell r="D134">
            <v>0</v>
          </cell>
          <cell r="E134" t="str">
            <v>Muestras complejas: tablas</v>
          </cell>
        </row>
        <row r="135">
          <cell r="A135" t="str">
            <v>000</v>
          </cell>
          <cell r="B135">
            <v>0</v>
          </cell>
          <cell r="C135">
            <v>0</v>
          </cell>
          <cell r="D135">
            <v>0</v>
          </cell>
        </row>
        <row r="136">
          <cell r="A136" t="str">
            <v>ccocina¿Tiene un cuarto sólo para cocinar?0</v>
          </cell>
          <cell r="B136" t="str">
            <v>ccocina</v>
          </cell>
          <cell r="C136" t="str">
            <v>¿Tiene un cuarto sólo para cocinar?</v>
          </cell>
          <cell r="D136">
            <v>0</v>
          </cell>
          <cell r="E136" t="str">
            <v>¿Tiene un cuarto sólo para cocinar?</v>
          </cell>
        </row>
        <row r="137">
          <cell r="A137" t="str">
            <v>ccocina00</v>
          </cell>
          <cell r="B137" t="str">
            <v>ccocina</v>
          </cell>
          <cell r="C137">
            <v>0</v>
          </cell>
          <cell r="D137">
            <v>0</v>
          </cell>
          <cell r="G137" t="str">
            <v>Estimación</v>
          </cell>
          <cell r="H137" t="str">
            <v>Error estándar</v>
          </cell>
          <cell r="I137" t="str">
            <v>95% de intervalo de confianza</v>
          </cell>
          <cell r="K137" t="str">
            <v>Coeficiente de variación</v>
          </cell>
          <cell r="L137" t="str">
            <v>Efecto de diseño</v>
          </cell>
          <cell r="M137" t="str">
            <v>Recuento no ponderado</v>
          </cell>
        </row>
        <row r="138">
          <cell r="A138" t="str">
            <v>ccocina00</v>
          </cell>
          <cell r="B138" t="str">
            <v>ccocina</v>
          </cell>
          <cell r="C138">
            <v>0</v>
          </cell>
          <cell r="D138">
            <v>0</v>
          </cell>
          <cell r="I138" t="str">
            <v>Inferior</v>
          </cell>
          <cell r="J138" t="str">
            <v>Superior</v>
          </cell>
        </row>
        <row r="139">
          <cell r="A139" t="str">
            <v>ccocinaTamaño de la población1. Si</v>
          </cell>
          <cell r="B139" t="str">
            <v>ccocina</v>
          </cell>
          <cell r="C139" t="str">
            <v>Tamaño de la población</v>
          </cell>
          <cell r="D139" t="str">
            <v>1. Si</v>
          </cell>
          <cell r="E139" t="str">
            <v>Tamaño de la población</v>
          </cell>
          <cell r="F139" t="str">
            <v>1. Si</v>
          </cell>
          <cell r="G139">
            <v>2333422.3808721295</v>
          </cell>
          <cell r="H139">
            <v>43824.999326650381</v>
          </cell>
          <cell r="I139">
            <v>2247393.2972087124</v>
          </cell>
          <cell r="J139">
            <v>2419451.4645355465</v>
          </cell>
          <cell r="K139">
            <v>1.8781425808674444E-2</v>
          </cell>
          <cell r="L139">
            <v>18.126959739554607</v>
          </cell>
          <cell r="M139">
            <v>8245</v>
          </cell>
        </row>
        <row r="140">
          <cell r="A140" t="str">
            <v>ccocinaTamaño de la población2. No</v>
          </cell>
          <cell r="B140" t="str">
            <v>ccocina</v>
          </cell>
          <cell r="C140" t="str">
            <v>Tamaño de la población</v>
          </cell>
          <cell r="D140" t="str">
            <v>2. No</v>
          </cell>
          <cell r="F140" t="str">
            <v>2. No</v>
          </cell>
          <cell r="G140">
            <v>434683.72153399803</v>
          </cell>
          <cell r="H140">
            <v>25566.487994418054</v>
          </cell>
          <cell r="I140">
            <v>384496.34974973823</v>
          </cell>
          <cell r="J140">
            <v>484871.09331825783</v>
          </cell>
          <cell r="K140">
            <v>5.8816299594091001E-2</v>
          </cell>
          <cell r="L140">
            <v>6.1691209119631516</v>
          </cell>
          <cell r="M140">
            <v>1296</v>
          </cell>
        </row>
        <row r="141">
          <cell r="A141" t="str">
            <v>ccocinaTamaño de la poblaciónTotal</v>
          </cell>
          <cell r="B141" t="str">
            <v>ccocina</v>
          </cell>
          <cell r="C141" t="str">
            <v>Tamaño de la población</v>
          </cell>
          <cell r="D141" t="str">
            <v>Total</v>
          </cell>
          <cell r="F141" t="str">
            <v>Total</v>
          </cell>
          <cell r="G141">
            <v>2768106.1024061204</v>
          </cell>
          <cell r="H141">
            <v>56592.679096273227</v>
          </cell>
          <cell r="I141">
            <v>2657013.8856459581</v>
          </cell>
          <cell r="J141">
            <v>2879198.3191662827</v>
          </cell>
          <cell r="K141">
            <v>2.0444548367232449E-2</v>
          </cell>
          <cell r="M141">
            <v>9541</v>
          </cell>
        </row>
        <row r="142">
          <cell r="A142" t="str">
            <v>ccocina% del total1. Si</v>
          </cell>
          <cell r="B142" t="str">
            <v>ccocina</v>
          </cell>
          <cell r="C142" t="str">
            <v>% del total</v>
          </cell>
          <cell r="D142" t="str">
            <v>1. Si</v>
          </cell>
          <cell r="E142" t="str">
            <v>% del total</v>
          </cell>
          <cell r="F142" t="str">
            <v>1. Si</v>
          </cell>
          <cell r="G142">
            <v>0.84296710261353391</v>
          </cell>
          <cell r="H142">
            <v>7.4794043489603054E-3</v>
          </cell>
          <cell r="I142">
            <v>0.82772057556336809</v>
          </cell>
          <cell r="J142">
            <v>0.85709728122288087</v>
          </cell>
          <cell r="K142">
            <v>8.8727120260935106E-3</v>
          </cell>
          <cell r="L142">
            <v>4.0455784251366946</v>
          </cell>
          <cell r="M142">
            <v>8245</v>
          </cell>
        </row>
        <row r="143">
          <cell r="A143" t="str">
            <v>ccocina% del total2. No</v>
          </cell>
          <cell r="B143" t="str">
            <v>ccocina</v>
          </cell>
          <cell r="C143" t="str">
            <v>% del total</v>
          </cell>
          <cell r="D143" t="str">
            <v>2. No</v>
          </cell>
          <cell r="F143" t="str">
            <v>2. No</v>
          </cell>
          <cell r="G143">
            <v>0.15703289738646867</v>
          </cell>
          <cell r="H143">
            <v>7.4794043489602845E-3</v>
          </cell>
          <cell r="I143">
            <v>0.14290271877712177</v>
          </cell>
          <cell r="J143">
            <v>0.17227942443663441</v>
          </cell>
          <cell r="K143">
            <v>4.7629537972243868E-2</v>
          </cell>
          <cell r="L143">
            <v>4.0455784251366183</v>
          </cell>
          <cell r="M143">
            <v>1296</v>
          </cell>
        </row>
        <row r="144">
          <cell r="A144" t="str">
            <v>ccocina% del totalTotal</v>
          </cell>
          <cell r="B144" t="str">
            <v>ccocina</v>
          </cell>
          <cell r="C144" t="str">
            <v>% del total</v>
          </cell>
          <cell r="D144" t="str">
            <v>Total</v>
          </cell>
          <cell r="F144" t="str">
            <v>Total</v>
          </cell>
          <cell r="G144">
            <v>1</v>
          </cell>
          <cell r="H144">
            <v>0</v>
          </cell>
          <cell r="I144">
            <v>1</v>
          </cell>
          <cell r="J144">
            <v>1</v>
          </cell>
          <cell r="K144">
            <v>0</v>
          </cell>
          <cell r="M144">
            <v>9541</v>
          </cell>
        </row>
        <row r="145">
          <cell r="A145" t="str">
            <v>ccocina% del total0</v>
          </cell>
          <cell r="B145" t="str">
            <v>ccocina</v>
          </cell>
          <cell r="C145" t="str">
            <v>% del total</v>
          </cell>
          <cell r="D145">
            <v>0</v>
          </cell>
        </row>
        <row r="146">
          <cell r="A146" t="str">
            <v>000</v>
          </cell>
          <cell r="B146">
            <v>0</v>
          </cell>
          <cell r="C146">
            <v>0</v>
          </cell>
          <cell r="D146">
            <v>0</v>
          </cell>
        </row>
        <row r="147">
          <cell r="A147" t="str">
            <v>Muestras complejas: tablasMuestras complejas: tablas0</v>
          </cell>
          <cell r="B147" t="str">
            <v>Muestras complejas: tablas</v>
          </cell>
          <cell r="C147" t="str">
            <v>Muestras complejas: tablas</v>
          </cell>
          <cell r="D147">
            <v>0</v>
          </cell>
          <cell r="E147" t="str">
            <v>Muestras complejas: tablas</v>
          </cell>
        </row>
        <row r="148">
          <cell r="A148" t="str">
            <v>000</v>
          </cell>
          <cell r="B148">
            <v>0</v>
          </cell>
          <cell r="C148">
            <v>0</v>
          </cell>
          <cell r="D148">
            <v>0</v>
          </cell>
        </row>
        <row r="149">
          <cell r="A149" t="str">
            <v>cocina¿Tiene un cuarto sólo para cocinar?0</v>
          </cell>
          <cell r="B149" t="str">
            <v>cocina</v>
          </cell>
          <cell r="C149" t="str">
            <v>¿Tiene un cuarto sólo para cocinar?</v>
          </cell>
          <cell r="D149">
            <v>0</v>
          </cell>
          <cell r="E149" t="str">
            <v>¿Tiene un cuarto sólo para cocinar?</v>
          </cell>
        </row>
        <row r="150">
          <cell r="A150" t="str">
            <v>cocina00</v>
          </cell>
          <cell r="B150" t="str">
            <v>cocina</v>
          </cell>
          <cell r="C150">
            <v>0</v>
          </cell>
          <cell r="D150">
            <v>0</v>
          </cell>
          <cell r="G150" t="str">
            <v>Estimación</v>
          </cell>
          <cell r="H150" t="str">
            <v>Error estándar</v>
          </cell>
          <cell r="I150" t="str">
            <v>95% de intervalo de confianza</v>
          </cell>
          <cell r="K150" t="str">
            <v>Coeficiente de variación</v>
          </cell>
          <cell r="L150" t="str">
            <v>Efecto de diseño</v>
          </cell>
          <cell r="M150" t="str">
            <v>Recuento no ponderado</v>
          </cell>
        </row>
        <row r="151">
          <cell r="A151" t="str">
            <v>cocina00</v>
          </cell>
          <cell r="B151" t="str">
            <v>cocina</v>
          </cell>
          <cell r="C151">
            <v>0</v>
          </cell>
          <cell r="D151">
            <v>0</v>
          </cell>
          <cell r="I151" t="str">
            <v>Inferior</v>
          </cell>
          <cell r="J151" t="str">
            <v>Superior</v>
          </cell>
        </row>
        <row r="152">
          <cell r="A152" t="str">
            <v>cocinaTamaño de la población1. Si</v>
          </cell>
          <cell r="B152" t="str">
            <v>cocina</v>
          </cell>
          <cell r="C152" t="str">
            <v>Tamaño de la población</v>
          </cell>
          <cell r="D152" t="str">
            <v>1. Si</v>
          </cell>
          <cell r="E152" t="str">
            <v>Tamaño de la población</v>
          </cell>
          <cell r="F152" t="str">
            <v>1. Si</v>
          </cell>
          <cell r="G152">
            <v>2333422.3808721295</v>
          </cell>
          <cell r="H152">
            <v>43824.999326650381</v>
          </cell>
          <cell r="I152">
            <v>2247393.2972087124</v>
          </cell>
          <cell r="J152">
            <v>2419451.4645355465</v>
          </cell>
          <cell r="K152">
            <v>1.8781425808674444E-2</v>
          </cell>
          <cell r="L152">
            <v>18.126959739554607</v>
          </cell>
          <cell r="M152">
            <v>8245</v>
          </cell>
        </row>
        <row r="153">
          <cell r="A153" t="str">
            <v>cocinaTamaño de la población2. No</v>
          </cell>
          <cell r="B153" t="str">
            <v>cocina</v>
          </cell>
          <cell r="C153" t="str">
            <v>Tamaño de la población</v>
          </cell>
          <cell r="D153" t="str">
            <v>2. No</v>
          </cell>
          <cell r="F153" t="str">
            <v>2. No</v>
          </cell>
          <cell r="G153">
            <v>434683.72153399803</v>
          </cell>
          <cell r="H153">
            <v>25566.487994418054</v>
          </cell>
          <cell r="I153">
            <v>384496.34974973823</v>
          </cell>
          <cell r="J153">
            <v>484871.09331825783</v>
          </cell>
          <cell r="K153">
            <v>5.8816299594091001E-2</v>
          </cell>
          <cell r="L153">
            <v>6.1691209119631516</v>
          </cell>
          <cell r="M153">
            <v>1296</v>
          </cell>
        </row>
        <row r="154">
          <cell r="A154" t="str">
            <v>cocinaTamaño de la poblaciónTotal</v>
          </cell>
          <cell r="B154" t="str">
            <v>cocina</v>
          </cell>
          <cell r="C154" t="str">
            <v>Tamaño de la población</v>
          </cell>
          <cell r="D154" t="str">
            <v>Total</v>
          </cell>
          <cell r="F154" t="str">
            <v>Total</v>
          </cell>
          <cell r="G154">
            <v>2768106.1024061204</v>
          </cell>
          <cell r="H154">
            <v>56592.679096273227</v>
          </cell>
          <cell r="I154">
            <v>2657013.8856459581</v>
          </cell>
          <cell r="J154">
            <v>2879198.3191662827</v>
          </cell>
          <cell r="K154">
            <v>2.0444548367232449E-2</v>
          </cell>
          <cell r="M154">
            <v>9541</v>
          </cell>
        </row>
        <row r="155">
          <cell r="A155" t="str">
            <v>cocina% del total1. Si</v>
          </cell>
          <cell r="B155" t="str">
            <v>cocina</v>
          </cell>
          <cell r="C155" t="str">
            <v>% del total</v>
          </cell>
          <cell r="D155" t="str">
            <v>1. Si</v>
          </cell>
          <cell r="E155" t="str">
            <v>% del total</v>
          </cell>
          <cell r="F155" t="str">
            <v>1. Si</v>
          </cell>
          <cell r="G155">
            <v>0.84296710261353391</v>
          </cell>
          <cell r="H155">
            <v>7.4794043489603054E-3</v>
          </cell>
          <cell r="I155">
            <v>0.82772057556336809</v>
          </cell>
          <cell r="J155">
            <v>0.85709728122288087</v>
          </cell>
          <cell r="K155">
            <v>8.8727120260935106E-3</v>
          </cell>
          <cell r="L155">
            <v>4.0455784251366946</v>
          </cell>
          <cell r="M155">
            <v>8245</v>
          </cell>
        </row>
        <row r="156">
          <cell r="A156" t="str">
            <v>cocina% del total2. No</v>
          </cell>
          <cell r="B156" t="str">
            <v>cocina</v>
          </cell>
          <cell r="C156" t="str">
            <v>% del total</v>
          </cell>
          <cell r="D156" t="str">
            <v>2. No</v>
          </cell>
          <cell r="F156" t="str">
            <v>2. No</v>
          </cell>
          <cell r="G156">
            <v>0.15703289738646867</v>
          </cell>
          <cell r="H156">
            <v>7.4794043489602845E-3</v>
          </cell>
          <cell r="I156">
            <v>0.14290271877712177</v>
          </cell>
          <cell r="J156">
            <v>0.17227942443663441</v>
          </cell>
          <cell r="K156">
            <v>4.7629537972243868E-2</v>
          </cell>
          <cell r="L156">
            <v>4.0455784251366183</v>
          </cell>
          <cell r="M156">
            <v>1296</v>
          </cell>
        </row>
        <row r="157">
          <cell r="A157" t="str">
            <v>cocina% del totalTotal</v>
          </cell>
          <cell r="B157" t="str">
            <v>cocina</v>
          </cell>
          <cell r="C157" t="str">
            <v>% del total</v>
          </cell>
          <cell r="D157" t="str">
            <v>Total</v>
          </cell>
          <cell r="F157" t="str">
            <v>Total</v>
          </cell>
          <cell r="G157">
            <v>1</v>
          </cell>
          <cell r="H157">
            <v>0</v>
          </cell>
          <cell r="I157">
            <v>1</v>
          </cell>
          <cell r="J157">
            <v>1</v>
          </cell>
          <cell r="K157">
            <v>0</v>
          </cell>
          <cell r="M157">
            <v>9541</v>
          </cell>
        </row>
        <row r="158">
          <cell r="A158" t="str">
            <v>cocina% del total0</v>
          </cell>
          <cell r="B158" t="str">
            <v>cocina</v>
          </cell>
          <cell r="C158" t="str">
            <v>% del total</v>
          </cell>
          <cell r="D158">
            <v>0</v>
          </cell>
        </row>
        <row r="159">
          <cell r="A159" t="str">
            <v>cocina00</v>
          </cell>
          <cell r="B159" t="str">
            <v>cocina</v>
          </cell>
          <cell r="C159">
            <v>0</v>
          </cell>
          <cell r="D159">
            <v>0</v>
          </cell>
        </row>
        <row r="160">
          <cell r="A160" t="str">
            <v>cocinaMuestras complejas: tablas0</v>
          </cell>
          <cell r="B160" t="str">
            <v>cocina</v>
          </cell>
          <cell r="C160" t="str">
            <v>Muestras complejas: tablas</v>
          </cell>
          <cell r="D160">
            <v>0</v>
          </cell>
          <cell r="E160" t="str">
            <v>Muestras complejas: tablas</v>
          </cell>
        </row>
        <row r="161">
          <cell r="A161" t="str">
            <v>000</v>
          </cell>
          <cell r="B161">
            <v>0</v>
          </cell>
          <cell r="C161">
            <v>0</v>
          </cell>
          <cell r="D161">
            <v>0</v>
          </cell>
        </row>
        <row r="162">
          <cell r="A162" t="str">
            <v>Calidad de ViviendaCalidad de Vivienda0</v>
          </cell>
          <cell r="B162" t="str">
            <v>Calidad de Vivienda</v>
          </cell>
          <cell r="C162" t="str">
            <v>Calidad de Vivienda</v>
          </cell>
          <cell r="D162">
            <v>0</v>
          </cell>
          <cell r="E162" t="str">
            <v>Calidad de Vivienda</v>
          </cell>
        </row>
        <row r="163">
          <cell r="A163" t="str">
            <v>Calidad de Vivienda00</v>
          </cell>
          <cell r="B163" t="str">
            <v>Calidad de Vivienda</v>
          </cell>
          <cell r="C163">
            <v>0</v>
          </cell>
          <cell r="D163">
            <v>0</v>
          </cell>
          <cell r="G163" t="str">
            <v>Estimación</v>
          </cell>
          <cell r="H163" t="str">
            <v>Error estándar</v>
          </cell>
          <cell r="I163" t="str">
            <v>95% de intervalo de confianza</v>
          </cell>
          <cell r="K163" t="str">
            <v>Coeficiente de variación</v>
          </cell>
          <cell r="L163" t="str">
            <v>Efecto de diseño</v>
          </cell>
          <cell r="M163" t="str">
            <v>Recuento no ponderado</v>
          </cell>
        </row>
        <row r="164">
          <cell r="A164" t="str">
            <v>Calidad de Vivienda00</v>
          </cell>
          <cell r="B164" t="str">
            <v>Calidad de Vivienda</v>
          </cell>
          <cell r="C164">
            <v>0</v>
          </cell>
          <cell r="D164">
            <v>0</v>
          </cell>
          <cell r="I164" t="str">
            <v>Inferior</v>
          </cell>
          <cell r="J164" t="str">
            <v>Superior</v>
          </cell>
        </row>
        <row r="165">
          <cell r="A165" t="str">
            <v>Calidad de ViviendaTamaño de la poblaciónBaja</v>
          </cell>
          <cell r="B165" t="str">
            <v>Calidad de Vivienda</v>
          </cell>
          <cell r="C165" t="str">
            <v>Tamaño de la población</v>
          </cell>
          <cell r="D165" t="str">
            <v>Baja</v>
          </cell>
          <cell r="E165" t="str">
            <v>Tamaño de la población</v>
          </cell>
          <cell r="F165" t="str">
            <v>Baja</v>
          </cell>
          <cell r="G165">
            <v>9536.1919777701223</v>
          </cell>
          <cell r="H165">
            <v>3826.6902027889214</v>
          </cell>
          <cell r="I165">
            <v>2024.3458473010896</v>
          </cell>
          <cell r="J165">
            <v>17048.038108239154</v>
          </cell>
          <cell r="K165">
            <v>0.40128074305858596</v>
          </cell>
          <cell r="L165">
            <v>5.3288745744346784</v>
          </cell>
          <cell r="M165">
            <v>18</v>
          </cell>
        </row>
        <row r="166">
          <cell r="A166" t="str">
            <v>Calidad de ViviendaTamaño de la poblaciónMedia</v>
          </cell>
          <cell r="B166" t="str">
            <v>Calidad de Vivienda</v>
          </cell>
          <cell r="C166" t="str">
            <v>Tamaño de la población</v>
          </cell>
          <cell r="D166" t="str">
            <v>Media</v>
          </cell>
          <cell r="F166" t="str">
            <v>Media</v>
          </cell>
          <cell r="G166">
            <v>440536.56599739578</v>
          </cell>
          <cell r="H166">
            <v>24990.013019596088</v>
          </cell>
          <cell r="I166">
            <v>391480.82261246984</v>
          </cell>
          <cell r="J166">
            <v>489592.30938232172</v>
          </cell>
          <cell r="K166">
            <v>5.6726308207849914E-2</v>
          </cell>
          <cell r="L166">
            <v>5.8303712289785503</v>
          </cell>
          <cell r="M166">
            <v>1368</v>
          </cell>
        </row>
        <row r="167">
          <cell r="A167" t="str">
            <v>Calidad de ViviendaTamaño de la poblaciónAlta</v>
          </cell>
          <cell r="B167" t="str">
            <v>Calidad de Vivienda</v>
          </cell>
          <cell r="C167" t="str">
            <v>Tamaño de la población</v>
          </cell>
          <cell r="D167" t="str">
            <v>Alta</v>
          </cell>
          <cell r="F167" t="str">
            <v>Alta</v>
          </cell>
          <cell r="G167">
            <v>2318033.3444309649</v>
          </cell>
          <cell r="H167">
            <v>41295.422560386818</v>
          </cell>
          <cell r="I167">
            <v>2236969.8551680385</v>
          </cell>
          <cell r="J167">
            <v>2399096.8336938913</v>
          </cell>
          <cell r="K167">
            <v>1.7814852689500071E-2</v>
          </cell>
          <cell r="L167">
            <v>15.647656105311675</v>
          </cell>
          <cell r="M167">
            <v>8155</v>
          </cell>
        </row>
        <row r="168">
          <cell r="A168" t="str">
            <v>Calidad de ViviendaTamaño de la poblaciónTotal</v>
          </cell>
          <cell r="B168" t="str">
            <v>Calidad de Vivienda</v>
          </cell>
          <cell r="C168" t="str">
            <v>Tamaño de la población</v>
          </cell>
          <cell r="D168" t="str">
            <v>Total</v>
          </cell>
          <cell r="F168" t="str">
            <v>Total</v>
          </cell>
          <cell r="G168">
            <v>2768106.1024061204</v>
          </cell>
          <cell r="H168">
            <v>56592.679096273227</v>
          </cell>
          <cell r="I168">
            <v>2657013.8856459581</v>
          </cell>
          <cell r="J168">
            <v>2879198.3191662827</v>
          </cell>
          <cell r="K168">
            <v>2.0444548367232449E-2</v>
          </cell>
          <cell r="M168">
            <v>9541</v>
          </cell>
        </row>
        <row r="169">
          <cell r="A169" t="str">
            <v>Calidad de Vivienda% del totalBaja</v>
          </cell>
          <cell r="B169" t="str">
            <v>Calidad de Vivienda</v>
          </cell>
          <cell r="C169" t="str">
            <v>% del total</v>
          </cell>
          <cell r="D169" t="str">
            <v>Baja</v>
          </cell>
          <cell r="E169" t="str">
            <v>% del total</v>
          </cell>
          <cell r="F169" t="str">
            <v>Baja</v>
          </cell>
          <cell r="G169">
            <v>3.4450240073821518E-3</v>
          </cell>
          <cell r="H169">
            <v>1.3515081873851982E-3</v>
          </cell>
          <cell r="I169">
            <v>1.5936388322797825E-3</v>
          </cell>
          <cell r="J169">
            <v>7.4312184598875333E-3</v>
          </cell>
          <cell r="K169">
            <v>0.39230733501105536</v>
          </cell>
          <cell r="L169">
            <v>5.0932115689360709</v>
          </cell>
          <cell r="M169">
            <v>18</v>
          </cell>
        </row>
        <row r="170">
          <cell r="A170" t="str">
            <v>Calidad de Vivienda% del totalMedia</v>
          </cell>
          <cell r="B170" t="str">
            <v>Calidad de Vivienda</v>
          </cell>
          <cell r="C170" t="str">
            <v>% del total</v>
          </cell>
          <cell r="D170" t="str">
            <v>Media</v>
          </cell>
          <cell r="F170" t="str">
            <v>Media</v>
          </cell>
          <cell r="G170">
            <v>0.1591472832686826</v>
          </cell>
          <cell r="H170">
            <v>7.0565366236999775E-3</v>
          </cell>
          <cell r="I170">
            <v>0.145778814930342</v>
          </cell>
          <cell r="J170">
            <v>0.17349270191264426</v>
          </cell>
          <cell r="K170">
            <v>4.4339661216752792E-2</v>
          </cell>
          <cell r="L170">
            <v>3.5621475799508602</v>
          </cell>
          <cell r="M170">
            <v>1368</v>
          </cell>
        </row>
        <row r="171">
          <cell r="A171" t="str">
            <v>Calidad de Vivienda% del totalAlta</v>
          </cell>
          <cell r="B171" t="str">
            <v>Calidad de Vivienda</v>
          </cell>
          <cell r="C171" t="str">
            <v>% del total</v>
          </cell>
          <cell r="D171" t="str">
            <v>Alta</v>
          </cell>
          <cell r="F171" t="str">
            <v>Alta</v>
          </cell>
          <cell r="G171">
            <v>0.837407692723939</v>
          </cell>
          <cell r="H171">
            <v>7.7406737139666263E-3</v>
          </cell>
          <cell r="I171">
            <v>0.82163509545560098</v>
          </cell>
          <cell r="J171">
            <v>0.85203671035597195</v>
          </cell>
          <cell r="K171">
            <v>9.2436142887433771E-3</v>
          </cell>
          <cell r="L171">
            <v>4.2127768215046704</v>
          </cell>
          <cell r="M171">
            <v>8155</v>
          </cell>
        </row>
        <row r="172">
          <cell r="A172" t="str">
            <v>Calidad de Vivienda% del totalTotal</v>
          </cell>
          <cell r="B172" t="str">
            <v>Calidad de Vivienda</v>
          </cell>
          <cell r="C172" t="str">
            <v>% del total</v>
          </cell>
          <cell r="D172" t="str">
            <v>Total</v>
          </cell>
          <cell r="F172" t="str">
            <v>Total</v>
          </cell>
          <cell r="G172">
            <v>1</v>
          </cell>
          <cell r="H172">
            <v>0</v>
          </cell>
          <cell r="I172">
            <v>1</v>
          </cell>
          <cell r="J172">
            <v>1</v>
          </cell>
          <cell r="K172">
            <v>0</v>
          </cell>
          <cell r="M172">
            <v>9541</v>
          </cell>
        </row>
        <row r="173">
          <cell r="A173" t="str">
            <v>Calidad de Vivienda% del total0</v>
          </cell>
          <cell r="B173" t="str">
            <v>Calidad de Vivienda</v>
          </cell>
          <cell r="C173" t="str">
            <v>% del total</v>
          </cell>
          <cell r="D173">
            <v>0</v>
          </cell>
        </row>
        <row r="174">
          <cell r="A174" t="str">
            <v>Calidad de Vivienda00</v>
          </cell>
          <cell r="B174" t="str">
            <v>Calidad de Vivienda</v>
          </cell>
          <cell r="C174">
            <v>0</v>
          </cell>
          <cell r="D174">
            <v>0</v>
          </cell>
        </row>
        <row r="175">
          <cell r="A175" t="str">
            <v>Muestras complejas: tablasMuestras complejas: tablas0</v>
          </cell>
          <cell r="B175" t="str">
            <v>Muestras complejas: tablas</v>
          </cell>
          <cell r="C175" t="str">
            <v>Muestras complejas: tablas</v>
          </cell>
          <cell r="D175">
            <v>0</v>
          </cell>
          <cell r="E175" t="str">
            <v>Muestras complejas: tablas</v>
          </cell>
        </row>
        <row r="176">
          <cell r="A176" t="str">
            <v>000</v>
          </cell>
          <cell r="B176">
            <v>0</v>
          </cell>
          <cell r="C176">
            <v>0</v>
          </cell>
          <cell r="D176">
            <v>0</v>
          </cell>
        </row>
        <row r="177">
          <cell r="A177" t="str">
            <v>DÉFICIT HABITACIONALDÉFICIT HABITACIONAL0</v>
          </cell>
          <cell r="B177" t="str">
            <v>DÉFICIT HABITACIONAL</v>
          </cell>
          <cell r="C177" t="str">
            <v>DÉFICIT HABITACIONAL</v>
          </cell>
          <cell r="D177">
            <v>0</v>
          </cell>
          <cell r="E177" t="str">
            <v>DÉFICIT HABITACIONAL</v>
          </cell>
        </row>
        <row r="178">
          <cell r="A178" t="str">
            <v>DÉFICIT HABITACIONAL00</v>
          </cell>
          <cell r="B178" t="str">
            <v>DÉFICIT HABITACIONAL</v>
          </cell>
          <cell r="C178">
            <v>0</v>
          </cell>
          <cell r="D178">
            <v>0</v>
          </cell>
          <cell r="G178" t="str">
            <v>Estimación</v>
          </cell>
          <cell r="H178" t="str">
            <v>Error estándar</v>
          </cell>
          <cell r="I178" t="str">
            <v>95% de intervalo de confianza</v>
          </cell>
          <cell r="K178" t="str">
            <v>Coeficiente de variación</v>
          </cell>
          <cell r="L178" t="str">
            <v>Efecto de diseño</v>
          </cell>
          <cell r="M178" t="str">
            <v>Recuento no ponderado</v>
          </cell>
        </row>
        <row r="179">
          <cell r="A179" t="str">
            <v>DÉFICIT HABITACIONAL00</v>
          </cell>
          <cell r="B179" t="str">
            <v>DÉFICIT HABITACIONAL</v>
          </cell>
          <cell r="C179">
            <v>0</v>
          </cell>
          <cell r="D179">
            <v>0</v>
          </cell>
          <cell r="I179" t="str">
            <v>Inferior</v>
          </cell>
          <cell r="J179" t="str">
            <v>Superior</v>
          </cell>
        </row>
        <row r="180">
          <cell r="A180" t="str">
            <v>DÉFICIT HABITACIONALTamaño de la poblaciónDéf. Cuanti Irrecup</v>
          </cell>
          <cell r="B180" t="str">
            <v>DÉFICIT HABITACIONAL</v>
          </cell>
          <cell r="C180" t="str">
            <v>Tamaño de la población</v>
          </cell>
          <cell r="D180" t="str">
            <v>Déf. Cuanti Irrecup</v>
          </cell>
          <cell r="E180" t="str">
            <v>Tamaño de la población</v>
          </cell>
          <cell r="F180" t="str">
            <v>Déf. Cuanti Irrecup</v>
          </cell>
          <cell r="G180">
            <v>1877.7979109336143</v>
          </cell>
          <cell r="H180">
            <v>910.00607571533226</v>
          </cell>
          <cell r="I180">
            <v>91.443318240553936</v>
          </cell>
          <cell r="J180">
            <v>3664.1525036266748</v>
          </cell>
          <cell r="K180">
            <v>0.48461342427571996</v>
          </cell>
          <cell r="L180">
            <v>1.5261582937541387</v>
          </cell>
          <cell r="M180">
            <v>8</v>
          </cell>
        </row>
        <row r="181">
          <cell r="A181" t="str">
            <v>DÉFICIT HABITACIONALTamaño de la poblaciónDéf. Cuanti Recup</v>
          </cell>
          <cell r="B181" t="str">
            <v>DÉFICIT HABITACIONAL</v>
          </cell>
          <cell r="C181" t="str">
            <v>Tamaño de la población</v>
          </cell>
          <cell r="D181" t="str">
            <v>Déf. Cuanti Recup</v>
          </cell>
          <cell r="F181" t="str">
            <v>Déf. Cuanti Recup</v>
          </cell>
          <cell r="G181">
            <v>38403.603290454746</v>
          </cell>
          <cell r="H181">
            <v>5440.8911100021742</v>
          </cell>
          <cell r="I181">
            <v>27723.058311614812</v>
          </cell>
          <cell r="J181">
            <v>49084.148269294681</v>
          </cell>
          <cell r="K181">
            <v>0.14167657833697372</v>
          </cell>
          <cell r="L181">
            <v>2.7033398487272047</v>
          </cell>
          <cell r="M181">
            <v>137</v>
          </cell>
        </row>
        <row r="182">
          <cell r="A182" t="str">
            <v>DÉFICIT HABITACIONALTamaño de la poblaciónDéf. Cualitativo</v>
          </cell>
          <cell r="B182" t="str">
            <v>DÉFICIT HABITACIONAL</v>
          </cell>
          <cell r="C182" t="str">
            <v>Tamaño de la población</v>
          </cell>
          <cell r="D182" t="str">
            <v>Déf. Cualitativo</v>
          </cell>
          <cell r="F182" t="str">
            <v>Déf. Cualitativo</v>
          </cell>
          <cell r="G182">
            <v>867077.83718780847</v>
          </cell>
          <cell r="H182">
            <v>37703.890347600711</v>
          </cell>
          <cell r="I182">
            <v>793064.57564789185</v>
          </cell>
          <cell r="J182">
            <v>941091.0987277251</v>
          </cell>
          <cell r="K182">
            <v>4.3483858923076213E-2</v>
          </cell>
          <cell r="L182">
            <v>8.2560732460364772</v>
          </cell>
          <cell r="M182">
            <v>2805</v>
          </cell>
        </row>
        <row r="183">
          <cell r="A183" t="str">
            <v>DÉFICIT HABITACIONALTamaño de la poblaciónSin Déficit</v>
          </cell>
          <cell r="B183" t="str">
            <v>DÉFICIT HABITACIONAL</v>
          </cell>
          <cell r="C183" t="str">
            <v>Tamaño de la población</v>
          </cell>
          <cell r="D183" t="str">
            <v>Sin Déficit</v>
          </cell>
          <cell r="F183" t="str">
            <v>Sin Déficit</v>
          </cell>
          <cell r="G183">
            <v>1860746.8640169508</v>
          </cell>
          <cell r="H183">
            <v>37633.424343371749</v>
          </cell>
          <cell r="I183">
            <v>1786871.928224128</v>
          </cell>
          <cell r="J183">
            <v>1934621.7998097737</v>
          </cell>
          <cell r="K183">
            <v>2.0224902737242458E-2</v>
          </cell>
          <cell r="L183">
            <v>8.030244774445233</v>
          </cell>
          <cell r="M183">
            <v>6591</v>
          </cell>
        </row>
        <row r="184">
          <cell r="A184" t="str">
            <v>DÉFICIT HABITACIONALTamaño de la poblaciónTotal</v>
          </cell>
          <cell r="B184" t="str">
            <v>DÉFICIT HABITACIONAL</v>
          </cell>
          <cell r="C184" t="str">
            <v>Tamaño de la población</v>
          </cell>
          <cell r="D184" t="str">
            <v>Total</v>
          </cell>
          <cell r="F184" t="str">
            <v>Total</v>
          </cell>
          <cell r="G184">
            <v>2768106.1024061204</v>
          </cell>
          <cell r="H184">
            <v>56592.679096273227</v>
          </cell>
          <cell r="I184">
            <v>2657013.8856459581</v>
          </cell>
          <cell r="J184">
            <v>2879198.3191662827</v>
          </cell>
          <cell r="K184">
            <v>2.0444548367232449E-2</v>
          </cell>
          <cell r="M184">
            <v>9541</v>
          </cell>
        </row>
        <row r="185">
          <cell r="A185" t="str">
            <v>DÉFICIT HABITACIONAL% del totalDéf. Cuanti Irrecup</v>
          </cell>
          <cell r="B185" t="str">
            <v>DÉFICIT HABITACIONAL</v>
          </cell>
          <cell r="C185" t="str">
            <v>% del total</v>
          </cell>
          <cell r="D185" t="str">
            <v>Déf. Cuanti Irrecup</v>
          </cell>
          <cell r="E185" t="str">
            <v>% del total</v>
          </cell>
          <cell r="F185" t="str">
            <v>Déf. Cuanti Irrecup</v>
          </cell>
          <cell r="G185">
            <v>6.7836919592835563E-4</v>
          </cell>
          <cell r="H185">
            <v>3.2881943169508208E-4</v>
          </cell>
          <cell r="I185">
            <v>2.618965062715625E-4</v>
          </cell>
          <cell r="J185">
            <v>1.7559612464565714E-3</v>
          </cell>
          <cell r="K185">
            <v>0.48472046441479277</v>
          </cell>
          <cell r="L185">
            <v>1.5268325558736415</v>
          </cell>
          <cell r="M185">
            <v>8</v>
          </cell>
        </row>
        <row r="186">
          <cell r="A186" t="str">
            <v>DÉFICIT HABITACIONAL% del totalDéf. Cuanti Recup</v>
          </cell>
          <cell r="B186" t="str">
            <v>DÉFICIT HABITACIONAL</v>
          </cell>
          <cell r="C186" t="str">
            <v>% del total</v>
          </cell>
          <cell r="D186" t="str">
            <v>Déf. Cuanti Recup</v>
          </cell>
          <cell r="F186" t="str">
            <v>Déf. Cuanti Recup</v>
          </cell>
          <cell r="G186">
            <v>1.3873602336656528E-2</v>
          </cell>
          <cell r="H186">
            <v>1.868715423571947E-3</v>
          </cell>
          <cell r="I186">
            <v>1.0645386772681059E-2</v>
          </cell>
          <cell r="J186">
            <v>1.8062901814917442E-2</v>
          </cell>
          <cell r="K186">
            <v>0.1346957609296951</v>
          </cell>
          <cell r="L186">
            <v>2.4435002240998664</v>
          </cell>
          <cell r="M186">
            <v>137</v>
          </cell>
        </row>
        <row r="187">
          <cell r="A187" t="str">
            <v>DÉFICIT HABITACIONAL% del totalDéf. Cualitativo</v>
          </cell>
          <cell r="B187" t="str">
            <v>DÉFICIT HABITACIONAL</v>
          </cell>
          <cell r="C187" t="str">
            <v>% del total</v>
          </cell>
          <cell r="D187" t="str">
            <v>Déf. Cualitativo</v>
          </cell>
          <cell r="F187" t="str">
            <v>Déf. Cualitativo</v>
          </cell>
          <cell r="G187">
            <v>0.31323865672421969</v>
          </cell>
          <cell r="H187">
            <v>9.9764098355254877E-3</v>
          </cell>
          <cell r="I187">
            <v>0.29399529204016878</v>
          </cell>
          <cell r="J187">
            <v>0.33314722855587109</v>
          </cell>
          <cell r="K187">
            <v>3.1849229401813194E-2</v>
          </cell>
          <cell r="L187">
            <v>4.429097482755326</v>
          </cell>
          <cell r="M187">
            <v>2805</v>
          </cell>
        </row>
        <row r="188">
          <cell r="A188" t="str">
            <v>DÉFICIT HABITACIONAL% del totalSin Déficit</v>
          </cell>
          <cell r="B188" t="str">
            <v>DÉFICIT HABITACIONAL</v>
          </cell>
          <cell r="C188" t="str">
            <v>% del total</v>
          </cell>
          <cell r="D188" t="str">
            <v>Sin Déficit</v>
          </cell>
          <cell r="F188" t="str">
            <v>Sin Déficit</v>
          </cell>
          <cell r="G188">
            <v>0.67220937174320528</v>
          </cell>
          <cell r="H188">
            <v>1.0313165681147185E-2</v>
          </cell>
          <cell r="I188">
            <v>0.65165370324900052</v>
          </cell>
          <cell r="J188">
            <v>0.69212513703026191</v>
          </cell>
          <cell r="K188">
            <v>1.5342192648106934E-2</v>
          </cell>
          <cell r="L188">
            <v>4.6209446178521523</v>
          </cell>
          <cell r="M188">
            <v>6591</v>
          </cell>
        </row>
        <row r="189">
          <cell r="A189" t="str">
            <v>DÉFICIT HABITACIONAL% del totalTotal</v>
          </cell>
          <cell r="B189" t="str">
            <v>DÉFICIT HABITACIONAL</v>
          </cell>
          <cell r="C189" t="str">
            <v>% del total</v>
          </cell>
          <cell r="D189" t="str">
            <v>Total</v>
          </cell>
          <cell r="F189" t="str">
            <v>Total</v>
          </cell>
          <cell r="G189">
            <v>1</v>
          </cell>
          <cell r="H189">
            <v>0</v>
          </cell>
          <cell r="I189">
            <v>1</v>
          </cell>
          <cell r="J189">
            <v>1</v>
          </cell>
          <cell r="K189">
            <v>0</v>
          </cell>
          <cell r="M189">
            <v>9541</v>
          </cell>
        </row>
        <row r="190">
          <cell r="A190" t="str">
            <v>DÉFICIT HABITACIONAL% del total0</v>
          </cell>
          <cell r="B190" t="str">
            <v>DÉFICIT HABITACIONAL</v>
          </cell>
          <cell r="C190" t="str">
            <v>% del total</v>
          </cell>
          <cell r="D190">
            <v>0</v>
          </cell>
        </row>
        <row r="191">
          <cell r="A191" t="str">
            <v>000</v>
          </cell>
          <cell r="B191">
            <v>0</v>
          </cell>
          <cell r="C191">
            <v>0</v>
          </cell>
          <cell r="D191">
            <v>0</v>
          </cell>
        </row>
        <row r="192">
          <cell r="A192" t="str">
            <v>Muestras complejas: tablasMuestras complejas: tablas0</v>
          </cell>
          <cell r="B192" t="str">
            <v>Muestras complejas: tablas</v>
          </cell>
          <cell r="C192" t="str">
            <v>Muestras complejas: tablas</v>
          </cell>
          <cell r="D192">
            <v>0</v>
          </cell>
          <cell r="E192" t="str">
            <v>Muestras complejas: tablas</v>
          </cell>
        </row>
        <row r="193">
          <cell r="A193" t="str">
            <v>000</v>
          </cell>
          <cell r="B193">
            <v>0</v>
          </cell>
          <cell r="C193">
            <v>0</v>
          </cell>
          <cell r="D193">
            <v>0</v>
          </cell>
        </row>
        <row r="194">
          <cell r="A194" t="str">
            <v>Procedencia del AguaProcedencia del Agua0</v>
          </cell>
          <cell r="B194" t="str">
            <v>Procedencia del Agua</v>
          </cell>
          <cell r="C194" t="str">
            <v>Procedencia del Agua</v>
          </cell>
          <cell r="D194">
            <v>0</v>
          </cell>
          <cell r="E194" t="str">
            <v>Procedencia del Agua</v>
          </cell>
        </row>
        <row r="195">
          <cell r="A195" t="str">
            <v>Procedencia del Agua00</v>
          </cell>
          <cell r="B195" t="str">
            <v>Procedencia del Agua</v>
          </cell>
          <cell r="C195">
            <v>0</v>
          </cell>
          <cell r="D195">
            <v>0</v>
          </cell>
          <cell r="G195" t="str">
            <v>Estimación</v>
          </cell>
          <cell r="H195" t="str">
            <v>Error estándar</v>
          </cell>
          <cell r="I195" t="str">
            <v>95% de intervalo de confianza</v>
          </cell>
          <cell r="K195" t="str">
            <v>Coeficiente de variación</v>
          </cell>
          <cell r="L195" t="str">
            <v>Efecto de diseño</v>
          </cell>
          <cell r="M195" t="str">
            <v>Recuento no ponderado</v>
          </cell>
        </row>
        <row r="196">
          <cell r="A196" t="str">
            <v>Procedencia del Agua00</v>
          </cell>
          <cell r="B196" t="str">
            <v>Procedencia del Agua</v>
          </cell>
          <cell r="C196">
            <v>0</v>
          </cell>
          <cell r="D196">
            <v>0</v>
          </cell>
          <cell r="I196" t="str">
            <v>Inferior</v>
          </cell>
          <cell r="J196" t="str">
            <v>Superior</v>
          </cell>
        </row>
        <row r="197">
          <cell r="A197" t="str">
            <v>Procedencia del AguaTamaño de la poblaciónRed por Cañeria</v>
          </cell>
          <cell r="B197" t="str">
            <v>Procedencia del Agua</v>
          </cell>
          <cell r="C197" t="str">
            <v>Tamaño de la población</v>
          </cell>
          <cell r="D197" t="str">
            <v>Red por Cañeria</v>
          </cell>
          <cell r="E197" t="str">
            <v>Tamaño de la población</v>
          </cell>
          <cell r="F197" t="str">
            <v>Red por Cañeria</v>
          </cell>
          <cell r="G197">
            <v>2466844.6776146633</v>
          </cell>
          <cell r="H197">
            <v>56760.041225708992</v>
          </cell>
          <cell r="I197">
            <v>2355423.9266649624</v>
          </cell>
          <cell r="J197">
            <v>2578265.4285643641</v>
          </cell>
          <cell r="K197">
            <v>2.3009167030570245E-2</v>
          </cell>
          <cell r="L197">
            <v>41.499985305022108</v>
          </cell>
          <cell r="M197">
            <v>8452</v>
          </cell>
        </row>
        <row r="198">
          <cell r="A198" t="str">
            <v>Procedencia del AguaTamaño de la poblaciónPileta Publica</v>
          </cell>
          <cell r="B198" t="str">
            <v>Procedencia del Agua</v>
          </cell>
          <cell r="C198" t="str">
            <v>Tamaño de la población</v>
          </cell>
          <cell r="D198" t="str">
            <v>Pileta Publica</v>
          </cell>
          <cell r="F198" t="str">
            <v>Pileta Publica</v>
          </cell>
          <cell r="G198">
            <v>8378.2655795908922</v>
          </cell>
          <cell r="H198">
            <v>3481.0332035164788</v>
          </cell>
          <cell r="I198">
            <v>1544.9489497754194</v>
          </cell>
          <cell r="J198">
            <v>15211.582209406366</v>
          </cell>
          <cell r="K198">
            <v>0.41548375024016088</v>
          </cell>
          <cell r="L198">
            <v>5.0169968019055986</v>
          </cell>
          <cell r="M198">
            <v>30</v>
          </cell>
        </row>
        <row r="199">
          <cell r="A199" t="str">
            <v>Procedencia del AguaTamaño de la poblaciónPozo o noria con Bomba</v>
          </cell>
          <cell r="B199" t="str">
            <v>Procedencia del Agua</v>
          </cell>
          <cell r="C199" t="str">
            <v>Tamaño de la población</v>
          </cell>
          <cell r="D199" t="str">
            <v>Pozo o noria con Bomba</v>
          </cell>
          <cell r="F199" t="str">
            <v>Pozo o noria con Bomba</v>
          </cell>
          <cell r="G199">
            <v>170488.57865293507</v>
          </cell>
          <cell r="H199">
            <v>23811.935176178878</v>
          </cell>
          <cell r="I199">
            <v>123745.41847190037</v>
          </cell>
          <cell r="J199">
            <v>217231.73883396978</v>
          </cell>
          <cell r="K199">
            <v>0.1396687998945256</v>
          </cell>
          <cell r="L199">
            <v>12.256508120851711</v>
          </cell>
          <cell r="M199">
            <v>594</v>
          </cell>
        </row>
        <row r="200">
          <cell r="A200" t="str">
            <v>Procedencia del AguaTamaño de la poblaciónPozo o noria sin Bomba</v>
          </cell>
          <cell r="B200" t="str">
            <v>Procedencia del Agua</v>
          </cell>
          <cell r="C200" t="str">
            <v>Tamaño de la población</v>
          </cell>
          <cell r="D200" t="str">
            <v>Pozo o noria sin Bomba</v>
          </cell>
          <cell r="F200" t="str">
            <v>Pozo o noria sin Bomba</v>
          </cell>
          <cell r="G200">
            <v>4722.5420114707758</v>
          </cell>
          <cell r="H200">
            <v>1368.564494474957</v>
          </cell>
          <cell r="I200">
            <v>2036.0308602345076</v>
          </cell>
          <cell r="J200">
            <v>7409.0531627070441</v>
          </cell>
          <cell r="K200">
            <v>0.28979403277954852</v>
          </cell>
          <cell r="L200">
            <v>1.3739198787798865</v>
          </cell>
          <cell r="M200">
            <v>28</v>
          </cell>
        </row>
        <row r="201">
          <cell r="A201" t="str">
            <v>Procedencia del AguaTamaño de la poblaciónRio /Vertiente/ Acequia</v>
          </cell>
          <cell r="B201" t="str">
            <v>Procedencia del Agua</v>
          </cell>
          <cell r="C201" t="str">
            <v>Tamaño de la población</v>
          </cell>
          <cell r="D201" t="str">
            <v>Rio /Vertiente/ Acequia</v>
          </cell>
          <cell r="F201" t="str">
            <v>Rio /Vertiente/ Acequia</v>
          </cell>
          <cell r="G201">
            <v>13015.654688294813</v>
          </cell>
          <cell r="H201">
            <v>3946.7733886194051</v>
          </cell>
          <cell r="I201">
            <v>5268.0835926436775</v>
          </cell>
          <cell r="J201">
            <v>20763.225783945949</v>
          </cell>
          <cell r="K201">
            <v>0.30323279797587144</v>
          </cell>
          <cell r="L201">
            <v>4.1584393633793564</v>
          </cell>
          <cell r="M201">
            <v>69</v>
          </cell>
        </row>
        <row r="202">
          <cell r="A202" t="str">
            <v>Procedencia del AguaTamaño de la poblaciónCarro  Repartidor</v>
          </cell>
          <cell r="B202" t="str">
            <v>Procedencia del Agua</v>
          </cell>
          <cell r="C202" t="str">
            <v>Tamaño de la población</v>
          </cell>
          <cell r="D202" t="str">
            <v>Carro  Repartidor</v>
          </cell>
          <cell r="F202" t="str">
            <v>Carro  Repartidor</v>
          </cell>
          <cell r="G202">
            <v>97128.634071541339</v>
          </cell>
          <cell r="H202">
            <v>15657.113758212317</v>
          </cell>
          <cell r="I202">
            <v>66393.501838149998</v>
          </cell>
          <cell r="J202">
            <v>127863.76630493268</v>
          </cell>
          <cell r="K202">
            <v>0.16119977293904772</v>
          </cell>
          <cell r="L202">
            <v>9.0459415644616517</v>
          </cell>
          <cell r="M202">
            <v>343</v>
          </cell>
        </row>
        <row r="203">
          <cell r="A203" t="str">
            <v>Procedencia del AguaTamaño de la poblaciónOtro</v>
          </cell>
          <cell r="B203" t="str">
            <v>Procedencia del Agua</v>
          </cell>
          <cell r="C203" t="str">
            <v>Tamaño de la población</v>
          </cell>
          <cell r="D203" t="str">
            <v>Otro</v>
          </cell>
          <cell r="F203" t="str">
            <v>Otro</v>
          </cell>
          <cell r="G203">
            <v>7527.7497876377774</v>
          </cell>
          <cell r="H203">
            <v>2105.944586449576</v>
          </cell>
          <cell r="I203">
            <v>3393.7512525135971</v>
          </cell>
          <cell r="J203">
            <v>11661.748322761958</v>
          </cell>
          <cell r="K203">
            <v>0.27975751663637927</v>
          </cell>
          <cell r="L203">
            <v>2.0430382383991761</v>
          </cell>
          <cell r="M203">
            <v>25</v>
          </cell>
        </row>
        <row r="204">
          <cell r="A204" t="str">
            <v>Procedencia del AguaTamaño de la poblaciónTotal</v>
          </cell>
          <cell r="B204" t="str">
            <v>Procedencia del Agua</v>
          </cell>
          <cell r="C204" t="str">
            <v>Tamaño de la población</v>
          </cell>
          <cell r="D204" t="str">
            <v>Total</v>
          </cell>
          <cell r="F204" t="str">
            <v>Total</v>
          </cell>
          <cell r="G204">
            <v>2768106.1024061204</v>
          </cell>
          <cell r="H204">
            <v>56592.679096273227</v>
          </cell>
          <cell r="I204">
            <v>2657013.8856459581</v>
          </cell>
          <cell r="J204">
            <v>2879198.3191662827</v>
          </cell>
          <cell r="K204">
            <v>2.0444548367232449E-2</v>
          </cell>
          <cell r="M204">
            <v>9541</v>
          </cell>
        </row>
        <row r="205">
          <cell r="A205" t="str">
            <v>Procedencia del Agua% del totalRed por Cañeria</v>
          </cell>
          <cell r="B205" t="str">
            <v>Procedencia del Agua</v>
          </cell>
          <cell r="C205" t="str">
            <v>% del total</v>
          </cell>
          <cell r="D205" t="str">
            <v>Red por Cañeria</v>
          </cell>
          <cell r="E205" t="str">
            <v>% del total</v>
          </cell>
          <cell r="F205" t="str">
            <v>Red por Cañeria</v>
          </cell>
          <cell r="G205">
            <v>0.89116695182688554</v>
          </cell>
          <cell r="H205">
            <v>9.3091850397141705E-3</v>
          </cell>
          <cell r="I205">
            <v>0.8715016702515519</v>
          </cell>
          <cell r="J205">
            <v>0.90813989517993254</v>
          </cell>
          <cell r="K205">
            <v>1.0446061785202436E-2</v>
          </cell>
          <cell r="L205">
            <v>8.5536471260211986</v>
          </cell>
          <cell r="M205">
            <v>8452</v>
          </cell>
        </row>
        <row r="206">
          <cell r="A206" t="str">
            <v>Procedencia del Agua% del totalPileta Publica</v>
          </cell>
          <cell r="B206" t="str">
            <v>Procedencia del Agua</v>
          </cell>
          <cell r="C206" t="str">
            <v>% del total</v>
          </cell>
          <cell r="D206" t="str">
            <v>Pileta Publica</v>
          </cell>
          <cell r="F206" t="str">
            <v>Pileta Publica</v>
          </cell>
          <cell r="G206">
            <v>3.0267140310511415E-3</v>
          </cell>
          <cell r="H206">
            <v>1.2520109819025859E-3</v>
          </cell>
          <cell r="I206">
            <v>1.3427132802897495E-3</v>
          </cell>
          <cell r="J206">
            <v>6.8083517741198609E-3</v>
          </cell>
          <cell r="K206">
            <v>0.41365354277218502</v>
          </cell>
          <cell r="L206">
            <v>4.9728943727883941</v>
          </cell>
          <cell r="M206">
            <v>30</v>
          </cell>
        </row>
        <row r="207">
          <cell r="A207" t="str">
            <v>Procedencia del Agua% del totalPozo o noria con Bomba</v>
          </cell>
          <cell r="B207" t="str">
            <v>Procedencia del Agua</v>
          </cell>
          <cell r="C207" t="str">
            <v>% del total</v>
          </cell>
          <cell r="D207" t="str">
            <v>Pozo o noria con Bomba</v>
          </cell>
          <cell r="F207" t="str">
            <v>Pozo o noria con Bomba</v>
          </cell>
          <cell r="G207">
            <v>6.1590333732056489E-2</v>
          </cell>
          <cell r="H207">
            <v>8.4618242638644821E-3</v>
          </cell>
          <cell r="I207">
            <v>4.69278747759279E-2</v>
          </cell>
          <cell r="J207">
            <v>8.0447334339492263E-2</v>
          </cell>
          <cell r="K207">
            <v>0.13738883605789393</v>
          </cell>
          <cell r="L207">
            <v>11.85962188555107</v>
          </cell>
          <cell r="M207">
            <v>594</v>
          </cell>
        </row>
        <row r="208">
          <cell r="A208" t="str">
            <v>Procedencia del Agua% del totalPozo o noria sin Bomba</v>
          </cell>
          <cell r="B208" t="str">
            <v>Procedencia del Agua</v>
          </cell>
          <cell r="C208" t="str">
            <v>% del total</v>
          </cell>
          <cell r="D208" t="str">
            <v>Pozo o noria sin Bomba</v>
          </cell>
          <cell r="F208" t="str">
            <v>Pozo o noria sin Bomba</v>
          </cell>
          <cell r="G208">
            <v>1.7060552727244816E-3</v>
          </cell>
          <cell r="H208">
            <v>4.9621398734824539E-4</v>
          </cell>
          <cell r="I208">
            <v>9.6367603270755683E-4</v>
          </cell>
          <cell r="J208">
            <v>3.0186071401625174E-3</v>
          </cell>
          <cell r="K208">
            <v>0.29085457855994162</v>
          </cell>
          <cell r="L208">
            <v>1.3839944214866564</v>
          </cell>
          <cell r="M208">
            <v>28</v>
          </cell>
        </row>
        <row r="209">
          <cell r="A209" t="str">
            <v>Procedencia del Agua% del totalRio /Vertiente/ Acequia</v>
          </cell>
          <cell r="B209" t="str">
            <v>Procedencia del Agua</v>
          </cell>
          <cell r="C209" t="str">
            <v>% del total</v>
          </cell>
          <cell r="D209" t="str">
            <v>Rio /Vertiente/ Acequia</v>
          </cell>
          <cell r="F209" t="str">
            <v>Rio /Vertiente/ Acequia</v>
          </cell>
          <cell r="G209">
            <v>4.7020071510196874E-3</v>
          </cell>
          <cell r="H209">
            <v>1.4279777352960979E-3</v>
          </cell>
          <cell r="I209">
            <v>2.5886486138545269E-3</v>
          </cell>
          <cell r="J209">
            <v>8.525951717022813E-3</v>
          </cell>
          <cell r="K209">
            <v>0.30369535592612262</v>
          </cell>
          <cell r="L209">
            <v>4.1711357886352243</v>
          </cell>
          <cell r="M209">
            <v>69</v>
          </cell>
        </row>
        <row r="210">
          <cell r="A210" t="str">
            <v>Procedencia del Agua% del totalCarro  Repartidor</v>
          </cell>
          <cell r="B210" t="str">
            <v>Procedencia del Agua</v>
          </cell>
          <cell r="C210" t="str">
            <v>% del total</v>
          </cell>
          <cell r="D210" t="str">
            <v>Carro  Repartidor</v>
          </cell>
          <cell r="F210" t="str">
            <v>Carro  Repartidor</v>
          </cell>
          <cell r="G210">
            <v>3.5088479443441213E-2</v>
          </cell>
          <cell r="H210">
            <v>5.6570978994767984E-3</v>
          </cell>
          <cell r="I210">
            <v>2.552707953945213E-2</v>
          </cell>
          <cell r="J210">
            <v>4.8054582104211568E-2</v>
          </cell>
          <cell r="K210">
            <v>0.16122379736048184</v>
          </cell>
          <cell r="L210">
            <v>9.0486380906770929</v>
          </cell>
          <cell r="M210">
            <v>343</v>
          </cell>
        </row>
        <row r="211">
          <cell r="A211" t="str">
            <v>Procedencia del Agua% del totalOtro</v>
          </cell>
          <cell r="B211" t="str">
            <v>Procedencia del Agua</v>
          </cell>
          <cell r="C211" t="str">
            <v>% del total</v>
          </cell>
          <cell r="D211" t="str">
            <v>Otro</v>
          </cell>
          <cell r="F211" t="str">
            <v>Otro</v>
          </cell>
          <cell r="G211">
            <v>2.7194585428262424E-3</v>
          </cell>
          <cell r="H211">
            <v>7.5619138643489127E-4</v>
          </cell>
          <cell r="I211">
            <v>1.5749792460537904E-3</v>
          </cell>
          <cell r="J211">
            <v>4.6916807145728559E-3</v>
          </cell>
          <cell r="K211">
            <v>0.27806689255465056</v>
          </cell>
          <cell r="L211">
            <v>2.0184199683203006</v>
          </cell>
          <cell r="M211">
            <v>25</v>
          </cell>
        </row>
        <row r="212">
          <cell r="A212" t="str">
            <v>Procedencia del Agua% del totalTotal</v>
          </cell>
          <cell r="B212" t="str">
            <v>Procedencia del Agua</v>
          </cell>
          <cell r="C212" t="str">
            <v>% del total</v>
          </cell>
          <cell r="D212" t="str">
            <v>Total</v>
          </cell>
          <cell r="F212" t="str">
            <v>Total</v>
          </cell>
          <cell r="G212">
            <v>1</v>
          </cell>
          <cell r="H212">
            <v>0</v>
          </cell>
          <cell r="I212">
            <v>1</v>
          </cell>
          <cell r="J212">
            <v>1</v>
          </cell>
          <cell r="K212">
            <v>0</v>
          </cell>
          <cell r="M212">
            <v>9541</v>
          </cell>
        </row>
        <row r="213">
          <cell r="A213" t="str">
            <v>Procedencia del Agua00</v>
          </cell>
          <cell r="B213" t="str">
            <v>Procedencia del Agua</v>
          </cell>
          <cell r="C213">
            <v>0</v>
          </cell>
          <cell r="D213">
            <v>0</v>
          </cell>
        </row>
        <row r="214">
          <cell r="A214" t="str">
            <v>000</v>
          </cell>
          <cell r="B214">
            <v>0</v>
          </cell>
          <cell r="C214">
            <v>0</v>
          </cell>
          <cell r="D214">
            <v>0</v>
          </cell>
        </row>
        <row r="215">
          <cell r="A215" t="str">
            <v>Muestras complejas: tablasMuestras complejas: tablas0</v>
          </cell>
          <cell r="B215" t="str">
            <v>Muestras complejas: tablas</v>
          </cell>
          <cell r="C215" t="str">
            <v>Muestras complejas: tablas</v>
          </cell>
          <cell r="D215">
            <v>0</v>
          </cell>
          <cell r="E215" t="str">
            <v>Muestras complejas: tablas</v>
          </cell>
        </row>
        <row r="216">
          <cell r="A216" t="str">
            <v>000</v>
          </cell>
          <cell r="B216">
            <v>0</v>
          </cell>
          <cell r="C216">
            <v>0</v>
          </cell>
          <cell r="D216">
            <v>0</v>
          </cell>
        </row>
        <row r="217">
          <cell r="A217" t="str">
            <v>Distribución del AguaDistribución del Agua0</v>
          </cell>
          <cell r="B217" t="str">
            <v>Distribución del Agua</v>
          </cell>
          <cell r="C217" t="str">
            <v>Distribución del Agua</v>
          </cell>
          <cell r="D217">
            <v>0</v>
          </cell>
          <cell r="E217" t="str">
            <v>Distribución del Agua</v>
          </cell>
        </row>
        <row r="218">
          <cell r="A218" t="str">
            <v>Distribución del AguaDistribución del Agua0</v>
          </cell>
          <cell r="B218" t="str">
            <v>Distribución del Agua</v>
          </cell>
          <cell r="C218" t="str">
            <v>Distribución del Agua</v>
          </cell>
          <cell r="D218">
            <v>0</v>
          </cell>
          <cell r="G218" t="str">
            <v>Estimación</v>
          </cell>
          <cell r="H218" t="str">
            <v>Error estándar</v>
          </cell>
          <cell r="I218" t="str">
            <v>95% de intervalo de confianza</v>
          </cell>
          <cell r="K218" t="str">
            <v>Coeficiente de variación</v>
          </cell>
          <cell r="L218" t="str">
            <v>Efecto de diseño</v>
          </cell>
          <cell r="M218" t="str">
            <v>Recuento no ponderado</v>
          </cell>
        </row>
        <row r="219">
          <cell r="A219" t="str">
            <v>Distribución del AguaDistribución del Agua0</v>
          </cell>
          <cell r="B219" t="str">
            <v>Distribución del Agua</v>
          </cell>
          <cell r="C219" t="str">
            <v>Distribución del Agua</v>
          </cell>
          <cell r="D219">
            <v>0</v>
          </cell>
          <cell r="I219" t="str">
            <v>Inferior</v>
          </cell>
          <cell r="J219" t="str">
            <v>Superior</v>
          </cell>
        </row>
        <row r="220">
          <cell r="A220" t="str">
            <v>Distribución del AguaTamaño de la poblaciónDentro de la vivienda</v>
          </cell>
          <cell r="B220" t="str">
            <v>Distribución del Agua</v>
          </cell>
          <cell r="C220" t="str">
            <v>Tamaño de la población</v>
          </cell>
          <cell r="D220" t="str">
            <v>Dentro de la vivienda</v>
          </cell>
          <cell r="E220" t="str">
            <v>Tamaño de la población</v>
          </cell>
          <cell r="F220" t="str">
            <v>Dentro de la vivienda</v>
          </cell>
          <cell r="G220">
            <v>1787759.3590088431</v>
          </cell>
          <cell r="H220">
            <v>40006.23696523557</v>
          </cell>
          <cell r="I220">
            <v>1709226.5590129327</v>
          </cell>
          <cell r="J220">
            <v>1866292.1590047535</v>
          </cell>
          <cell r="K220">
            <v>2.2377864651434713E-2</v>
          </cell>
          <cell r="L220">
            <v>8.7420745347783164</v>
          </cell>
          <cell r="M220">
            <v>6422</v>
          </cell>
        </row>
        <row r="221">
          <cell r="A221" t="str">
            <v>Distribución del AguaTamaño de la poblaciónFuera de la vivienda pero dentro del lote</v>
          </cell>
          <cell r="B221" t="str">
            <v>Distribución del Agua</v>
          </cell>
          <cell r="C221" t="str">
            <v>Tamaño de la población</v>
          </cell>
          <cell r="D221" t="str">
            <v>Fuera de la vivienda pero dentro del lote</v>
          </cell>
          <cell r="F221" t="str">
            <v>Fuera de la vivienda pero dentro del lote</v>
          </cell>
          <cell r="G221">
            <v>679085.31860582519</v>
          </cell>
          <cell r="H221">
            <v>34857.643142883455</v>
          </cell>
          <cell r="I221">
            <v>610659.2799447116</v>
          </cell>
          <cell r="J221">
            <v>747511.35726693878</v>
          </cell>
          <cell r="K221">
            <v>5.1330285293822643E-2</v>
          </cell>
          <cell r="L221">
            <v>8.199300556818816</v>
          </cell>
          <cell r="M221">
            <v>2030</v>
          </cell>
        </row>
        <row r="222">
          <cell r="A222" t="str">
            <v>Distribución del AguaTamaño de la poblaciónFuera del lote o terreno</v>
          </cell>
          <cell r="B222" t="str">
            <v>Distribución del Agua</v>
          </cell>
          <cell r="C222" t="str">
            <v>Tamaño de la población</v>
          </cell>
          <cell r="D222" t="str">
            <v>Fuera del lote o terreno</v>
          </cell>
          <cell r="F222" t="str">
            <v>Fuera del lote o terreno</v>
          </cell>
          <cell r="G222">
            <v>8378.2655795908922</v>
          </cell>
          <cell r="H222">
            <v>3481.0332035164788</v>
          </cell>
          <cell r="I222">
            <v>1544.9489497754194</v>
          </cell>
          <cell r="J222">
            <v>15211.582209406366</v>
          </cell>
          <cell r="K222">
            <v>0.41548375024016088</v>
          </cell>
          <cell r="L222">
            <v>5.0169968019055986</v>
          </cell>
          <cell r="M222">
            <v>30</v>
          </cell>
        </row>
        <row r="223">
          <cell r="A223" t="str">
            <v>Distribución del AguaTamaño de la poblaciónNo tiene distribución de agua por cañeria</v>
          </cell>
          <cell r="B223" t="str">
            <v>Distribución del Agua</v>
          </cell>
          <cell r="C223" t="str">
            <v>Tamaño de la población</v>
          </cell>
          <cell r="D223" t="str">
            <v>No tiene distribución de agua por cañeria</v>
          </cell>
          <cell r="F223" t="str">
            <v>No tiene distribución de agua por cañeria</v>
          </cell>
          <cell r="G223">
            <v>292883.15921188012</v>
          </cell>
          <cell r="H223">
            <v>26243.975194865485</v>
          </cell>
          <cell r="I223">
            <v>241365.87062342896</v>
          </cell>
          <cell r="J223">
            <v>344400.44780033128</v>
          </cell>
          <cell r="K223">
            <v>8.9605613601975109E-2</v>
          </cell>
          <cell r="L223">
            <v>9.0949095536656834</v>
          </cell>
          <cell r="M223">
            <v>1059</v>
          </cell>
        </row>
        <row r="224">
          <cell r="A224" t="str">
            <v>Distribución del AguaTamaño de la poblaciónTotal</v>
          </cell>
          <cell r="B224" t="str">
            <v>Distribución del Agua</v>
          </cell>
          <cell r="C224" t="str">
            <v>Tamaño de la población</v>
          </cell>
          <cell r="D224" t="str">
            <v>Total</v>
          </cell>
          <cell r="F224" t="str">
            <v>Total</v>
          </cell>
          <cell r="G224">
            <v>2768106.1024061204</v>
          </cell>
          <cell r="H224">
            <v>56592.679096273227</v>
          </cell>
          <cell r="I224">
            <v>2657013.8856459581</v>
          </cell>
          <cell r="J224">
            <v>2879198.3191662827</v>
          </cell>
          <cell r="K224">
            <v>2.0444548367232449E-2</v>
          </cell>
          <cell r="M224">
            <v>9541</v>
          </cell>
        </row>
        <row r="225">
          <cell r="A225" t="str">
            <v>Distribución del Agua% del totalDentro de la vivienda</v>
          </cell>
          <cell r="B225" t="str">
            <v>Distribución del Agua</v>
          </cell>
          <cell r="C225" t="str">
            <v>% del total</v>
          </cell>
          <cell r="D225" t="str">
            <v>Dentro de la vivienda</v>
          </cell>
          <cell r="E225" t="str">
            <v>% del total</v>
          </cell>
          <cell r="F225" t="str">
            <v>Dentro de la vivienda</v>
          </cell>
          <cell r="G225">
            <v>0.64584206416613488</v>
          </cell>
          <cell r="H225">
            <v>1.1508352282399541E-2</v>
          </cell>
          <cell r="I225">
            <v>0.62293972802687925</v>
          </cell>
          <cell r="J225">
            <v>0.6680944998636843</v>
          </cell>
          <cell r="K225">
            <v>1.781914328738916E-2</v>
          </cell>
          <cell r="L225">
            <v>5.5430763377679204</v>
          </cell>
          <cell r="M225">
            <v>6422</v>
          </cell>
        </row>
        <row r="226">
          <cell r="A226" t="str">
            <v>Distribución del Agua% del totalFuera de la vivienda pero dentro del lote</v>
          </cell>
          <cell r="B226" t="str">
            <v>Distribución del Agua</v>
          </cell>
          <cell r="C226" t="str">
            <v>% del total</v>
          </cell>
          <cell r="D226" t="str">
            <v>Fuera de la vivienda pero dentro del lote</v>
          </cell>
          <cell r="F226" t="str">
            <v>Fuera de la vivienda pero dentro del lote</v>
          </cell>
          <cell r="G226">
            <v>0.24532488766075258</v>
          </cell>
          <cell r="H226">
            <v>9.7835949988666973E-3</v>
          </cell>
          <cell r="I226">
            <v>0.22663019946975307</v>
          </cell>
          <cell r="J226">
            <v>0.26503321372774724</v>
          </cell>
          <cell r="K226">
            <v>3.9880156848969756E-2</v>
          </cell>
          <cell r="L226">
            <v>4.9492930080460953</v>
          </cell>
          <cell r="M226">
            <v>2030</v>
          </cell>
        </row>
        <row r="227">
          <cell r="A227" t="str">
            <v>Distribución del Agua% del totalFuera del lote o terreno</v>
          </cell>
          <cell r="B227" t="str">
            <v>Distribución del Agua</v>
          </cell>
          <cell r="C227" t="str">
            <v>% del total</v>
          </cell>
          <cell r="D227" t="str">
            <v>Fuera del lote o terreno</v>
          </cell>
          <cell r="F227" t="str">
            <v>Fuera del lote o terreno</v>
          </cell>
          <cell r="G227">
            <v>3.0267140310511415E-3</v>
          </cell>
          <cell r="H227">
            <v>1.2520109819025859E-3</v>
          </cell>
          <cell r="I227">
            <v>1.3427132802897495E-3</v>
          </cell>
          <cell r="J227">
            <v>6.8083517741198609E-3</v>
          </cell>
          <cell r="K227">
            <v>0.41365354277218502</v>
          </cell>
          <cell r="L227">
            <v>4.9728943727883941</v>
          </cell>
          <cell r="M227">
            <v>30</v>
          </cell>
        </row>
        <row r="228">
          <cell r="A228" t="str">
            <v>Distribución del Agua% del totalNo tiene distribución de agua por cañeria</v>
          </cell>
          <cell r="B228" t="str">
            <v>Distribución del Agua</v>
          </cell>
          <cell r="C228" t="str">
            <v>% del total</v>
          </cell>
          <cell r="D228" t="str">
            <v>No tiene distribución de agua por cañeria</v>
          </cell>
          <cell r="F228" t="str">
            <v>No tiene distribución de agua por cañeria</v>
          </cell>
          <cell r="G228">
            <v>0.10580633414206825</v>
          </cell>
          <cell r="H228">
            <v>9.261648937175699E-3</v>
          </cell>
          <cell r="I228">
            <v>8.8953967913562804E-2</v>
          </cell>
          <cell r="J228">
            <v>0.12541189223985325</v>
          </cell>
          <cell r="K228">
            <v>8.7533974334087619E-2</v>
          </cell>
          <cell r="L228">
            <v>8.6792309095904745</v>
          </cell>
          <cell r="M228">
            <v>1059</v>
          </cell>
        </row>
        <row r="229">
          <cell r="A229" t="str">
            <v>Distribución del Agua% del totalTotal</v>
          </cell>
          <cell r="B229" t="str">
            <v>Distribución del Agua</v>
          </cell>
          <cell r="C229" t="str">
            <v>% del total</v>
          </cell>
          <cell r="D229" t="str">
            <v>Total</v>
          </cell>
          <cell r="F229" t="str">
            <v>Total</v>
          </cell>
          <cell r="G229">
            <v>1</v>
          </cell>
          <cell r="H229">
            <v>0</v>
          </cell>
          <cell r="I229">
            <v>1</v>
          </cell>
          <cell r="J229">
            <v>1</v>
          </cell>
          <cell r="K229">
            <v>0</v>
          </cell>
          <cell r="M229">
            <v>9541</v>
          </cell>
        </row>
        <row r="230">
          <cell r="A230" t="str">
            <v>000</v>
          </cell>
          <cell r="B230">
            <v>0</v>
          </cell>
          <cell r="C230">
            <v>0</v>
          </cell>
          <cell r="D230">
            <v>0</v>
          </cell>
        </row>
        <row r="231">
          <cell r="A231" t="str">
            <v>000</v>
          </cell>
          <cell r="B231">
            <v>0</v>
          </cell>
          <cell r="C231">
            <v>0</v>
          </cell>
          <cell r="D231">
            <v>0</v>
          </cell>
        </row>
        <row r="232">
          <cell r="A232" t="str">
            <v>Muestras complejas: tablasMuestras complejas: tablas0</v>
          </cell>
          <cell r="B232" t="str">
            <v>Muestras complejas: tablas</v>
          </cell>
          <cell r="C232" t="str">
            <v>Muestras complejas: tablas</v>
          </cell>
          <cell r="D232">
            <v>0</v>
          </cell>
          <cell r="E232" t="str">
            <v>Muestras complejas: tablas</v>
          </cell>
        </row>
        <row r="233">
          <cell r="A233" t="str">
            <v>000</v>
          </cell>
          <cell r="B233">
            <v>0</v>
          </cell>
          <cell r="C233">
            <v>0</v>
          </cell>
          <cell r="D233">
            <v>0</v>
          </cell>
        </row>
        <row r="234">
          <cell r="A234" t="str">
            <v>Procedencia del AguaProcedencia del Agua0</v>
          </cell>
          <cell r="B234" t="str">
            <v>Procedencia del Agua</v>
          </cell>
          <cell r="C234" t="str">
            <v>Procedencia del Agua</v>
          </cell>
          <cell r="D234">
            <v>0</v>
          </cell>
          <cell r="E234" t="str">
            <v>Procedencia del Agua</v>
          </cell>
        </row>
        <row r="235">
          <cell r="A235" t="str">
            <v>Procedencia del Agua00</v>
          </cell>
          <cell r="B235" t="str">
            <v>Procedencia del Agua</v>
          </cell>
          <cell r="C235">
            <v>0</v>
          </cell>
          <cell r="D235">
            <v>0</v>
          </cell>
          <cell r="G235" t="str">
            <v>Estimación</v>
          </cell>
          <cell r="H235" t="str">
            <v>Error estándar</v>
          </cell>
          <cell r="I235" t="str">
            <v>95% de intervalo de confianza</v>
          </cell>
          <cell r="K235" t="str">
            <v>Coeficiente de variación</v>
          </cell>
          <cell r="L235" t="str">
            <v>Efecto de diseño</v>
          </cell>
          <cell r="M235" t="str">
            <v>Recuento no ponderado</v>
          </cell>
        </row>
        <row r="236">
          <cell r="A236" t="str">
            <v>Procedencia del Agua00</v>
          </cell>
          <cell r="B236" t="str">
            <v>Procedencia del Agua</v>
          </cell>
          <cell r="C236">
            <v>0</v>
          </cell>
          <cell r="D236">
            <v>0</v>
          </cell>
          <cell r="I236" t="str">
            <v>Inferior</v>
          </cell>
          <cell r="J236" t="str">
            <v>Superior</v>
          </cell>
        </row>
        <row r="237">
          <cell r="A237" t="str">
            <v>Procedencia del AguaTamaño de la poblaciónEs por cañeria de red en la vivienda</v>
          </cell>
          <cell r="B237" t="str">
            <v>Procedencia del Agua</v>
          </cell>
          <cell r="C237" t="str">
            <v>Tamaño de la población</v>
          </cell>
          <cell r="D237" t="str">
            <v>Es por cañeria de red en la vivienda</v>
          </cell>
          <cell r="E237" t="str">
            <v>Tamaño de la población</v>
          </cell>
          <cell r="F237" t="str">
            <v>Es por cañeria de red en la vivienda</v>
          </cell>
          <cell r="G237">
            <v>2466844.6776146633</v>
          </cell>
          <cell r="H237">
            <v>56760.041225708992</v>
          </cell>
          <cell r="I237">
            <v>2355423.9266649624</v>
          </cell>
          <cell r="J237">
            <v>2578265.4285643641</v>
          </cell>
          <cell r="K237">
            <v>2.3009167030570245E-2</v>
          </cell>
          <cell r="L237">
            <v>41.499985305022108</v>
          </cell>
          <cell r="M237">
            <v>8452</v>
          </cell>
        </row>
        <row r="238">
          <cell r="A238" t="str">
            <v>Procedencia del AguaTamaño de la población No es por cañeria de red</v>
          </cell>
          <cell r="B238" t="str">
            <v>Procedencia del Agua</v>
          </cell>
          <cell r="C238" t="str">
            <v>Tamaño de la población</v>
          </cell>
          <cell r="D238" t="str">
            <v xml:space="preserve"> No es por cañeria de red</v>
          </cell>
          <cell r="F238" t="str">
            <v xml:space="preserve"> No es por cañeria de red</v>
          </cell>
          <cell r="G238">
            <v>8378.2655795908922</v>
          </cell>
          <cell r="H238">
            <v>3481.0332035164788</v>
          </cell>
          <cell r="I238">
            <v>1544.9489497754194</v>
          </cell>
          <cell r="J238">
            <v>15211.582209406366</v>
          </cell>
          <cell r="K238">
            <v>0.41548375024016088</v>
          </cell>
          <cell r="L238">
            <v>5.0169968019055986</v>
          </cell>
          <cell r="M238">
            <v>30</v>
          </cell>
        </row>
        <row r="239">
          <cell r="A239" t="str">
            <v>Procedencia del AguaTamaño de la población3,00</v>
          </cell>
          <cell r="B239" t="str">
            <v>Procedencia del Agua</v>
          </cell>
          <cell r="C239" t="str">
            <v>Tamaño de la población</v>
          </cell>
          <cell r="D239" t="str">
            <v>3,00</v>
          </cell>
          <cell r="F239" t="str">
            <v>3,00</v>
          </cell>
          <cell r="G239">
            <v>13015.654688294813</v>
          </cell>
          <cell r="H239">
            <v>3946.7733886194051</v>
          </cell>
          <cell r="I239">
            <v>5268.0835926436775</v>
          </cell>
          <cell r="J239">
            <v>20763.225783945949</v>
          </cell>
          <cell r="K239">
            <v>0.30323279797587144</v>
          </cell>
          <cell r="L239">
            <v>4.1584393633793564</v>
          </cell>
          <cell r="M239">
            <v>69</v>
          </cell>
        </row>
        <row r="240">
          <cell r="A240" t="str">
            <v>Procedencia del AguaTamaño de la población4,00</v>
          </cell>
          <cell r="B240" t="str">
            <v>Procedencia del Agua</v>
          </cell>
          <cell r="C240" t="str">
            <v>Tamaño de la población</v>
          </cell>
          <cell r="D240" t="str">
            <v>4,00</v>
          </cell>
          <cell r="F240" t="str">
            <v>4,00</v>
          </cell>
          <cell r="G240">
            <v>279867.50452358514</v>
          </cell>
          <cell r="H240">
            <v>26081.97903047545</v>
          </cell>
          <cell r="I240">
            <v>228668.21666060091</v>
          </cell>
          <cell r="J240">
            <v>331066.79238656937</v>
          </cell>
          <cell r="K240">
            <v>9.3194024346893958E-2</v>
          </cell>
          <cell r="L240">
            <v>9.3515683936826086</v>
          </cell>
          <cell r="M240">
            <v>990</v>
          </cell>
        </row>
        <row r="241">
          <cell r="A241" t="str">
            <v>Procedencia del AguaTamaño de la poblaciónTotal</v>
          </cell>
          <cell r="B241" t="str">
            <v>Procedencia del Agua</v>
          </cell>
          <cell r="C241" t="str">
            <v>Tamaño de la población</v>
          </cell>
          <cell r="D241" t="str">
            <v>Total</v>
          </cell>
          <cell r="F241" t="str">
            <v>Total</v>
          </cell>
          <cell r="G241">
            <v>2768106.1024061204</v>
          </cell>
          <cell r="H241">
            <v>56592.679096273227</v>
          </cell>
          <cell r="I241">
            <v>2657013.8856459581</v>
          </cell>
          <cell r="J241">
            <v>2879198.3191662827</v>
          </cell>
          <cell r="K241">
            <v>2.0444548367232449E-2</v>
          </cell>
          <cell r="M241">
            <v>9541</v>
          </cell>
        </row>
        <row r="242">
          <cell r="A242" t="str">
            <v>Procedencia del Agua% del totalEs por cañeria de red en la vivienda</v>
          </cell>
          <cell r="B242" t="str">
            <v>Procedencia del Agua</v>
          </cell>
          <cell r="C242" t="str">
            <v>% del total</v>
          </cell>
          <cell r="D242" t="str">
            <v>Es por cañeria de red en la vivienda</v>
          </cell>
          <cell r="E242" t="str">
            <v>% del total</v>
          </cell>
          <cell r="F242" t="str">
            <v>Es por cañeria de red en la vivienda</v>
          </cell>
          <cell r="G242">
            <v>0.89116695182688554</v>
          </cell>
          <cell r="H242">
            <v>9.3091850397141705E-3</v>
          </cell>
          <cell r="I242">
            <v>0.8715016702515519</v>
          </cell>
          <cell r="J242">
            <v>0.90813989517993254</v>
          </cell>
          <cell r="K242">
            <v>1.0446061785202436E-2</v>
          </cell>
          <cell r="L242">
            <v>8.5536471260211986</v>
          </cell>
          <cell r="M242">
            <v>8452</v>
          </cell>
        </row>
        <row r="243">
          <cell r="A243" t="str">
            <v>Procedencia del Agua% del total No es por cañeria de red</v>
          </cell>
          <cell r="B243" t="str">
            <v>Procedencia del Agua</v>
          </cell>
          <cell r="C243" t="str">
            <v>% del total</v>
          </cell>
          <cell r="D243" t="str">
            <v xml:space="preserve"> No es por cañeria de red</v>
          </cell>
          <cell r="F243" t="str">
            <v xml:space="preserve"> No es por cañeria de red</v>
          </cell>
          <cell r="G243">
            <v>3.0267140310511415E-3</v>
          </cell>
          <cell r="H243">
            <v>1.2520109819025859E-3</v>
          </cell>
          <cell r="I243">
            <v>1.3427132802897495E-3</v>
          </cell>
          <cell r="J243">
            <v>6.8083517741198609E-3</v>
          </cell>
          <cell r="K243">
            <v>0.41365354277218502</v>
          </cell>
          <cell r="L243">
            <v>4.9728943727883941</v>
          </cell>
          <cell r="M243">
            <v>30</v>
          </cell>
        </row>
        <row r="244">
          <cell r="A244" t="str">
            <v>Procedencia del Agua% del total3,00</v>
          </cell>
          <cell r="B244" t="str">
            <v>Procedencia del Agua</v>
          </cell>
          <cell r="C244" t="str">
            <v>% del total</v>
          </cell>
          <cell r="D244" t="str">
            <v>3,00</v>
          </cell>
          <cell r="F244" t="str">
            <v>3,00</v>
          </cell>
          <cell r="G244">
            <v>4.7020071510196874E-3</v>
          </cell>
          <cell r="H244">
            <v>1.4279777352960979E-3</v>
          </cell>
          <cell r="I244">
            <v>2.5886486138545269E-3</v>
          </cell>
          <cell r="J244">
            <v>8.525951717022813E-3</v>
          </cell>
          <cell r="K244">
            <v>0.30369535592612262</v>
          </cell>
          <cell r="L244">
            <v>4.1711357886352243</v>
          </cell>
          <cell r="M244">
            <v>69</v>
          </cell>
        </row>
        <row r="245">
          <cell r="A245" t="str">
            <v>Procedencia del Agua% del total4,00</v>
          </cell>
          <cell r="B245" t="str">
            <v>Procedencia del Agua</v>
          </cell>
          <cell r="C245" t="str">
            <v>% del total</v>
          </cell>
          <cell r="D245" t="str">
            <v>4,00</v>
          </cell>
          <cell r="F245" t="str">
            <v>4,00</v>
          </cell>
          <cell r="G245">
            <v>0.10110432699104849</v>
          </cell>
          <cell r="H245">
            <v>9.2044005465875649E-3</v>
          </cell>
          <cell r="I245">
            <v>8.44144815566472E-2</v>
          </cell>
          <cell r="J245">
            <v>0.12065911340833307</v>
          </cell>
          <cell r="K245">
            <v>9.1038641179051596E-2</v>
          </cell>
          <cell r="L245">
            <v>8.9240060539380295</v>
          </cell>
          <cell r="M245">
            <v>990</v>
          </cell>
        </row>
        <row r="246">
          <cell r="A246" t="str">
            <v>Procedencia del Agua% del totalTotal</v>
          </cell>
          <cell r="B246" t="str">
            <v>Procedencia del Agua</v>
          </cell>
          <cell r="C246" t="str">
            <v>% del total</v>
          </cell>
          <cell r="D246" t="str">
            <v>Total</v>
          </cell>
          <cell r="F246" t="str">
            <v>Total</v>
          </cell>
          <cell r="G246">
            <v>1</v>
          </cell>
          <cell r="H246">
            <v>0</v>
          </cell>
          <cell r="I246">
            <v>1</v>
          </cell>
          <cell r="J246">
            <v>1</v>
          </cell>
          <cell r="K246">
            <v>0</v>
          </cell>
          <cell r="M246">
            <v>9541</v>
          </cell>
        </row>
        <row r="247">
          <cell r="A247" t="str">
            <v>Procedencia del Agua00</v>
          </cell>
          <cell r="B247" t="str">
            <v>Procedencia del Agua</v>
          </cell>
          <cell r="C247">
            <v>0</v>
          </cell>
          <cell r="D247">
            <v>0</v>
          </cell>
        </row>
        <row r="248">
          <cell r="A248" t="str">
            <v>Procedencia del Agua00</v>
          </cell>
          <cell r="B248" t="str">
            <v>Procedencia del Agua</v>
          </cell>
          <cell r="C248">
            <v>0</v>
          </cell>
          <cell r="D248">
            <v>0</v>
          </cell>
        </row>
        <row r="249">
          <cell r="A249" t="str">
            <v>Muestras complejas: tablasMuestras complejas: tablas0</v>
          </cell>
          <cell r="B249" t="str">
            <v>Muestras complejas: tablas</v>
          </cell>
          <cell r="C249" t="str">
            <v>Muestras complejas: tablas</v>
          </cell>
          <cell r="D249">
            <v>0</v>
          </cell>
          <cell r="E249" t="str">
            <v>Muestras complejas: tablas</v>
          </cell>
        </row>
        <row r="250">
          <cell r="A250" t="str">
            <v>000</v>
          </cell>
          <cell r="B250">
            <v>0</v>
          </cell>
          <cell r="C250">
            <v>0</v>
          </cell>
          <cell r="D250">
            <v>0</v>
          </cell>
        </row>
        <row r="251">
          <cell r="A251" t="str">
            <v>Disponibilidad de servicio sanitarioDisponibilidad de servicio sanitario0</v>
          </cell>
          <cell r="B251" t="str">
            <v>Disponibilidad de servicio sanitario</v>
          </cell>
          <cell r="C251" t="str">
            <v>Disponibilidad de servicio sanitario</v>
          </cell>
          <cell r="D251">
            <v>0</v>
          </cell>
          <cell r="E251" t="str">
            <v>Disponibilidad de servicio sanitario</v>
          </cell>
        </row>
        <row r="252">
          <cell r="A252" t="str">
            <v>Disponibilidad de servicio sanitario00</v>
          </cell>
          <cell r="B252" t="str">
            <v>Disponibilidad de servicio sanitario</v>
          </cell>
          <cell r="C252">
            <v>0</v>
          </cell>
          <cell r="D252">
            <v>0</v>
          </cell>
          <cell r="G252" t="str">
            <v>Estimación</v>
          </cell>
          <cell r="H252" t="str">
            <v>Error estándar</v>
          </cell>
          <cell r="I252" t="str">
            <v>95% de intervalo de confianza</v>
          </cell>
          <cell r="K252" t="str">
            <v>Coeficiente de variación</v>
          </cell>
          <cell r="L252" t="str">
            <v>Efecto de diseño</v>
          </cell>
          <cell r="M252" t="str">
            <v>Recuento no ponderado</v>
          </cell>
        </row>
        <row r="253">
          <cell r="A253" t="str">
            <v>Disponibilidad de servicio sanitario00</v>
          </cell>
          <cell r="B253" t="str">
            <v>Disponibilidad de servicio sanitario</v>
          </cell>
          <cell r="C253">
            <v>0</v>
          </cell>
          <cell r="D253">
            <v>0</v>
          </cell>
          <cell r="I253" t="str">
            <v>Inferior</v>
          </cell>
          <cell r="J253" t="str">
            <v>Superior</v>
          </cell>
        </row>
        <row r="254">
          <cell r="A254" t="str">
            <v>Disponibilidad de servicio sanitarioTamaño de la poblaciónSi Tiene</v>
          </cell>
          <cell r="B254" t="str">
            <v>Disponibilidad de servicio sanitario</v>
          </cell>
          <cell r="C254" t="str">
            <v>Tamaño de la población</v>
          </cell>
          <cell r="D254" t="str">
            <v>Si Tiene</v>
          </cell>
          <cell r="E254" t="str">
            <v>Tamaño de la población</v>
          </cell>
          <cell r="F254" t="str">
            <v>Si Tiene</v>
          </cell>
          <cell r="G254">
            <v>2753509.8099050163</v>
          </cell>
          <cell r="H254">
            <v>55948.035592441563</v>
          </cell>
          <cell r="I254">
            <v>2643683.0373154487</v>
          </cell>
          <cell r="J254">
            <v>2863336.5824945839</v>
          </cell>
          <cell r="K254">
            <v>2.0318807433038169E-2</v>
          </cell>
          <cell r="L254">
            <v>745.56990399149856</v>
          </cell>
          <cell r="M254">
            <v>9493</v>
          </cell>
        </row>
        <row r="255">
          <cell r="A255" t="str">
            <v>Disponibilidad de servicio sanitarioTamaño de la poblaciónNo Tiene</v>
          </cell>
          <cell r="B255" t="str">
            <v>Disponibilidad de servicio sanitario</v>
          </cell>
          <cell r="C255" t="str">
            <v>Tamaño de la población</v>
          </cell>
          <cell r="D255" t="str">
            <v>No Tiene</v>
          </cell>
          <cell r="F255" t="str">
            <v>No Tiene</v>
          </cell>
          <cell r="G255">
            <v>14596.292501102391</v>
          </cell>
          <cell r="H255">
            <v>3891.5787913564886</v>
          </cell>
          <cell r="I255">
            <v>6957.0691681131148</v>
          </cell>
          <cell r="J255">
            <v>22235.515834091668</v>
          </cell>
          <cell r="K255">
            <v>0.26661419610922266</v>
          </cell>
          <cell r="L255">
            <v>3.6072009737452122</v>
          </cell>
          <cell r="M255">
            <v>48</v>
          </cell>
        </row>
        <row r="256">
          <cell r="A256" t="str">
            <v>Disponibilidad de servicio sanitarioTamaño de la poblaciónTotal</v>
          </cell>
          <cell r="B256" t="str">
            <v>Disponibilidad de servicio sanitario</v>
          </cell>
          <cell r="C256" t="str">
            <v>Tamaño de la población</v>
          </cell>
          <cell r="D256" t="str">
            <v>Total</v>
          </cell>
          <cell r="F256" t="str">
            <v>Total</v>
          </cell>
          <cell r="G256">
            <v>2768106.1024061204</v>
          </cell>
          <cell r="H256">
            <v>56592.679096273227</v>
          </cell>
          <cell r="I256">
            <v>2657013.8856459581</v>
          </cell>
          <cell r="J256">
            <v>2879198.3191662827</v>
          </cell>
          <cell r="K256">
            <v>2.0444548367232449E-2</v>
          </cell>
          <cell r="M256">
            <v>9541</v>
          </cell>
        </row>
        <row r="257">
          <cell r="A257" t="str">
            <v>Disponibilidad de servicio sanitario% del totalSi Tiene</v>
          </cell>
          <cell r="B257" t="str">
            <v>Disponibilidad de servicio sanitario</v>
          </cell>
          <cell r="C257" t="str">
            <v>% del total</v>
          </cell>
          <cell r="D257" t="str">
            <v>Si Tiene</v>
          </cell>
          <cell r="E257" t="str">
            <v>% del total</v>
          </cell>
          <cell r="F257" t="str">
            <v>Si Tiene</v>
          </cell>
          <cell r="G257">
            <v>0.99472697506485874</v>
          </cell>
          <cell r="H257">
            <v>1.388425707804661E-3</v>
          </cell>
          <cell r="I257">
            <v>0.99116577453349419</v>
          </cell>
          <cell r="J257">
            <v>0.99685715756042614</v>
          </cell>
          <cell r="K257">
            <v>1.3957857207141007E-3</v>
          </cell>
          <cell r="L257">
            <v>3.5182722432985867</v>
          </cell>
          <cell r="M257">
            <v>9493</v>
          </cell>
        </row>
        <row r="258">
          <cell r="A258" t="str">
            <v>Disponibilidad de servicio sanitario% del totalNo Tiene</v>
          </cell>
          <cell r="B258" t="str">
            <v>Disponibilidad de servicio sanitario</v>
          </cell>
          <cell r="C258" t="str">
            <v>% del total</v>
          </cell>
          <cell r="D258" t="str">
            <v>No Tiene</v>
          </cell>
          <cell r="F258" t="str">
            <v>No Tiene</v>
          </cell>
          <cell r="G258">
            <v>5.2730249351406215E-3</v>
          </cell>
          <cell r="H258">
            <v>1.3884257078046619E-3</v>
          </cell>
          <cell r="I258">
            <v>3.1428424395732761E-3</v>
          </cell>
          <cell r="J258">
            <v>8.8342254665053025E-3</v>
          </cell>
          <cell r="K258">
            <v>0.26330725245615311</v>
          </cell>
          <cell r="L258">
            <v>3.518272243299013</v>
          </cell>
          <cell r="M258">
            <v>48</v>
          </cell>
        </row>
        <row r="259">
          <cell r="A259" t="str">
            <v>Disponibilidad de servicio sanitario% del totalTotal</v>
          </cell>
          <cell r="B259" t="str">
            <v>Disponibilidad de servicio sanitario</v>
          </cell>
          <cell r="C259" t="str">
            <v>% del total</v>
          </cell>
          <cell r="D259" t="str">
            <v>Total</v>
          </cell>
          <cell r="F259" t="str">
            <v>Total</v>
          </cell>
          <cell r="G259">
            <v>1</v>
          </cell>
          <cell r="H259">
            <v>0</v>
          </cell>
          <cell r="I259">
            <v>1</v>
          </cell>
          <cell r="J259">
            <v>1</v>
          </cell>
          <cell r="K259">
            <v>0</v>
          </cell>
          <cell r="M259">
            <v>9541</v>
          </cell>
        </row>
        <row r="260">
          <cell r="A260" t="str">
            <v>Disponibilidad de servicio sanitario0</v>
          </cell>
          <cell r="B260" t="str">
            <v>Disponibilidad de servicio sanitario</v>
          </cell>
          <cell r="D260">
            <v>0</v>
          </cell>
        </row>
        <row r="261">
          <cell r="A261" t="str">
            <v>00</v>
          </cell>
          <cell r="B261">
            <v>0</v>
          </cell>
          <cell r="D261">
            <v>0</v>
          </cell>
        </row>
        <row r="262">
          <cell r="A262" t="str">
            <v>Muestras complejas: tablas0</v>
          </cell>
          <cell r="B262" t="str">
            <v>Muestras complejas: tablas</v>
          </cell>
          <cell r="D262">
            <v>0</v>
          </cell>
          <cell r="E262" t="str">
            <v>Muestras complejas: tablas</v>
          </cell>
        </row>
        <row r="263">
          <cell r="A263" t="str">
            <v>00</v>
          </cell>
          <cell r="B263">
            <v>0</v>
          </cell>
          <cell r="D263">
            <v>0</v>
          </cell>
        </row>
        <row r="264">
          <cell r="A264" t="str">
            <v>Desagüe del BanoDesagüe del Bano0</v>
          </cell>
          <cell r="B264" t="str">
            <v>Desagüe del Bano</v>
          </cell>
          <cell r="C264" t="str">
            <v>Desagüe del Bano</v>
          </cell>
          <cell r="D264">
            <v>0</v>
          </cell>
          <cell r="E264" t="str">
            <v>Desagüe del Bano</v>
          </cell>
        </row>
        <row r="265">
          <cell r="A265" t="str">
            <v>Desagüe del Bano00</v>
          </cell>
          <cell r="B265" t="str">
            <v>Desagüe del Bano</v>
          </cell>
          <cell r="C265">
            <v>0</v>
          </cell>
          <cell r="D265">
            <v>0</v>
          </cell>
          <cell r="G265" t="str">
            <v>Estimación</v>
          </cell>
          <cell r="H265" t="str">
            <v>Error estándar</v>
          </cell>
          <cell r="I265" t="str">
            <v>95% de intervalo de confianza</v>
          </cell>
          <cell r="K265" t="str">
            <v>Coeficiente de variación</v>
          </cell>
          <cell r="L265" t="str">
            <v>Efecto de diseño</v>
          </cell>
          <cell r="M265" t="str">
            <v>Recuento no ponderado</v>
          </cell>
        </row>
        <row r="266">
          <cell r="A266" t="str">
            <v>Desagüe del Bano00</v>
          </cell>
          <cell r="B266" t="str">
            <v>Desagüe del Bano</v>
          </cell>
          <cell r="C266">
            <v>0</v>
          </cell>
          <cell r="D266">
            <v>0</v>
          </cell>
          <cell r="I266" t="str">
            <v>Inferior</v>
          </cell>
          <cell r="J266" t="str">
            <v>Superior</v>
          </cell>
        </row>
        <row r="267">
          <cell r="A267" t="str">
            <v>Desagüe del BanoTamaño de la poblaciónAlcantarillado</v>
          </cell>
          <cell r="B267" t="str">
            <v>Desagüe del Bano</v>
          </cell>
          <cell r="C267" t="str">
            <v>Tamaño de la población</v>
          </cell>
          <cell r="D267" t="str">
            <v>Alcantarillado</v>
          </cell>
          <cell r="E267" t="str">
            <v>Tamaño de la población</v>
          </cell>
          <cell r="F267" t="str">
            <v>Alcantarillado</v>
          </cell>
          <cell r="G267">
            <v>2033731.2382352548</v>
          </cell>
          <cell r="H267">
            <v>42162.412655131171</v>
          </cell>
          <cell r="I267">
            <v>1950965.8353490061</v>
          </cell>
          <cell r="J267">
            <v>2116496.6411215034</v>
          </cell>
          <cell r="K267">
            <v>2.0731555803665133E-2</v>
          </cell>
          <cell r="L267">
            <v>11.394293854562143</v>
          </cell>
          <cell r="M267">
            <v>7465</v>
          </cell>
        </row>
        <row r="268">
          <cell r="A268" t="str">
            <v>Desagüe del BanoTamaño de la poblaciónCamara septica</v>
          </cell>
          <cell r="B268" t="str">
            <v>Desagüe del Bano</v>
          </cell>
          <cell r="C268" t="str">
            <v>Tamaño de la población</v>
          </cell>
          <cell r="D268" t="str">
            <v>Camara septica</v>
          </cell>
          <cell r="F268" t="str">
            <v>Camara septica</v>
          </cell>
          <cell r="G268">
            <v>401153.07064311556</v>
          </cell>
          <cell r="H268">
            <v>43736.285481080515</v>
          </cell>
          <cell r="I268">
            <v>315298.13349332986</v>
          </cell>
          <cell r="J268">
            <v>487008.00779290125</v>
          </cell>
          <cell r="K268">
            <v>0.10902642577548746</v>
          </cell>
          <cell r="L268">
            <v>19.285544273295031</v>
          </cell>
          <cell r="M268">
            <v>950</v>
          </cell>
        </row>
        <row r="269">
          <cell r="A269" t="str">
            <v>Desagüe del BanoTamaño de la poblaciónPozo de absorcion</v>
          </cell>
          <cell r="B269" t="str">
            <v>Desagüe del Bano</v>
          </cell>
          <cell r="C269" t="str">
            <v>Tamaño de la población</v>
          </cell>
          <cell r="D269" t="str">
            <v>Pozo de absorcion</v>
          </cell>
          <cell r="F269" t="str">
            <v>Pozo de absorcion</v>
          </cell>
          <cell r="G269">
            <v>42755.848562869462</v>
          </cell>
          <cell r="H269">
            <v>9002.791822025456</v>
          </cell>
          <cell r="I269">
            <v>25083.242909447959</v>
          </cell>
          <cell r="J269">
            <v>60428.454216290964</v>
          </cell>
          <cell r="K269">
            <v>0.21056281478749006</v>
          </cell>
          <cell r="L269">
            <v>6.6586230614053923</v>
          </cell>
          <cell r="M269">
            <v>95</v>
          </cell>
        </row>
        <row r="270">
          <cell r="A270" t="str">
            <v>Desagüe del BanoTamaño de la poblaciónSuperficie</v>
          </cell>
          <cell r="B270" t="str">
            <v>Desagüe del Bano</v>
          </cell>
          <cell r="C270" t="str">
            <v>Tamaño de la población</v>
          </cell>
          <cell r="D270" t="str">
            <v>Superficie</v>
          </cell>
          <cell r="F270" t="str">
            <v>Superficie</v>
          </cell>
          <cell r="G270">
            <v>10469.904608678118</v>
          </cell>
          <cell r="H270">
            <v>3715.7192265568747</v>
          </cell>
          <cell r="I270">
            <v>3175.8960491197222</v>
          </cell>
          <cell r="J270">
            <v>17763.913168236515</v>
          </cell>
          <cell r="K270">
            <v>0.35489523213774571</v>
          </cell>
          <cell r="L270">
            <v>4.5777698343060358</v>
          </cell>
          <cell r="M270">
            <v>53</v>
          </cell>
        </row>
        <row r="271">
          <cell r="A271" t="str">
            <v>Desagüe del BanoTamaño de la poblaciónNo tiene Bano</v>
          </cell>
          <cell r="B271" t="str">
            <v>Desagüe del Bano</v>
          </cell>
          <cell r="C271" t="str">
            <v>Tamaño de la población</v>
          </cell>
          <cell r="D271" t="str">
            <v>No tiene Bano</v>
          </cell>
          <cell r="F271" t="str">
            <v>No tiene Bano</v>
          </cell>
          <cell r="G271">
            <v>14596.292501102391</v>
          </cell>
          <cell r="H271">
            <v>3891.5787913564886</v>
          </cell>
          <cell r="I271">
            <v>6957.0691681131148</v>
          </cell>
          <cell r="J271">
            <v>22235.515834091668</v>
          </cell>
          <cell r="K271">
            <v>0.26661419610922266</v>
          </cell>
          <cell r="L271">
            <v>3.6072009737452122</v>
          </cell>
          <cell r="M271">
            <v>48</v>
          </cell>
        </row>
        <row r="272">
          <cell r="A272" t="str">
            <v>Desagüe del BanoTamaño de la poblaciónSin Desague</v>
          </cell>
          <cell r="B272" t="str">
            <v>Desagüe del Bano</v>
          </cell>
          <cell r="C272" t="str">
            <v>Tamaño de la población</v>
          </cell>
          <cell r="D272" t="str">
            <v>Sin Desague</v>
          </cell>
          <cell r="F272" t="str">
            <v>Sin Desague</v>
          </cell>
          <cell r="G272">
            <v>265399.74785512063</v>
          </cell>
          <cell r="H272">
            <v>21607.656174836407</v>
          </cell>
          <cell r="I272">
            <v>222983.61803432798</v>
          </cell>
          <cell r="J272">
            <v>307815.87767591327</v>
          </cell>
          <cell r="K272">
            <v>8.1415511316279901E-2</v>
          </cell>
          <cell r="L272">
            <v>6.7290350232090894</v>
          </cell>
          <cell r="M272">
            <v>930</v>
          </cell>
        </row>
        <row r="273">
          <cell r="A273" t="str">
            <v>Desagüe del BanoTamaño de la poblaciónTotal</v>
          </cell>
          <cell r="B273" t="str">
            <v>Desagüe del Bano</v>
          </cell>
          <cell r="C273" t="str">
            <v>Tamaño de la población</v>
          </cell>
          <cell r="D273" t="str">
            <v>Total</v>
          </cell>
          <cell r="F273" t="str">
            <v>Total</v>
          </cell>
          <cell r="G273">
            <v>2768106.1024061204</v>
          </cell>
          <cell r="H273">
            <v>56592.679096273227</v>
          </cell>
          <cell r="I273">
            <v>2657013.8856459581</v>
          </cell>
          <cell r="J273">
            <v>2879198.3191662827</v>
          </cell>
          <cell r="K273">
            <v>2.0444548367232449E-2</v>
          </cell>
          <cell r="M273">
            <v>9541</v>
          </cell>
        </row>
        <row r="274">
          <cell r="A274" t="str">
            <v>Desagüe del Bano% del totalAlcantarillado</v>
          </cell>
          <cell r="B274" t="str">
            <v>Desagüe del Bano</v>
          </cell>
          <cell r="C274" t="str">
            <v>% del total</v>
          </cell>
          <cell r="D274" t="str">
            <v>Alcantarillado</v>
          </cell>
          <cell r="E274" t="str">
            <v>% del total</v>
          </cell>
          <cell r="F274" t="str">
            <v>Alcantarillado</v>
          </cell>
          <cell r="G274">
            <v>0.73470133116193592</v>
          </cell>
          <cell r="H274">
            <v>1.7563718568934121E-2</v>
          </cell>
          <cell r="I274">
            <v>0.69882768543186602</v>
          </cell>
          <cell r="J274">
            <v>0.76772222506831778</v>
          </cell>
          <cell r="K274">
            <v>2.390592996634015E-2</v>
          </cell>
          <cell r="L274">
            <v>15.150777183990911</v>
          </cell>
          <cell r="M274">
            <v>7465</v>
          </cell>
        </row>
        <row r="275">
          <cell r="A275" t="str">
            <v>Desagüe del Bano% del totalCamara septica</v>
          </cell>
          <cell r="B275" t="str">
            <v>Desagüe del Bano</v>
          </cell>
          <cell r="C275" t="str">
            <v>% del total</v>
          </cell>
          <cell r="D275" t="str">
            <v>Camara septica</v>
          </cell>
          <cell r="F275" t="str">
            <v>Camara septica</v>
          </cell>
          <cell r="G275">
            <v>0.14491968725274704</v>
          </cell>
          <cell r="H275">
            <v>1.4030702931188101E-2</v>
          </cell>
          <cell r="I275">
            <v>0.11948886616509062</v>
          </cell>
          <cell r="J275">
            <v>0.17468914872877001</v>
          </cell>
          <cell r="K275">
            <v>9.6817093641099763E-2</v>
          </cell>
          <cell r="L275">
            <v>15.208011530436762</v>
          </cell>
          <cell r="M275">
            <v>950</v>
          </cell>
        </row>
        <row r="276">
          <cell r="A276" t="str">
            <v>Desagüe del Bano% del totalPozo de absorcion</v>
          </cell>
          <cell r="B276" t="str">
            <v>Desagüe del Bano</v>
          </cell>
          <cell r="C276" t="str">
            <v>% del total</v>
          </cell>
          <cell r="D276" t="str">
            <v>Pozo de absorcion</v>
          </cell>
          <cell r="F276" t="str">
            <v>Pozo de absorcion</v>
          </cell>
          <cell r="G276">
            <v>1.5445885013477195E-2</v>
          </cell>
          <cell r="H276">
            <v>3.1805126529852795E-3</v>
          </cell>
          <cell r="I276">
            <v>1.0298570763553372E-2</v>
          </cell>
          <cell r="J276">
            <v>2.3105808978347197E-2</v>
          </cell>
          <cell r="K276">
            <v>0.20591326752789796</v>
          </cell>
          <cell r="L276">
            <v>6.3678047106078148</v>
          </cell>
          <cell r="M276">
            <v>95</v>
          </cell>
        </row>
        <row r="277">
          <cell r="A277" t="str">
            <v>Desagüe del Bano% del totalSuperficie</v>
          </cell>
          <cell r="B277" t="str">
            <v>Desagüe del Bano</v>
          </cell>
          <cell r="C277" t="str">
            <v>% del total</v>
          </cell>
          <cell r="D277" t="str">
            <v>Superficie</v>
          </cell>
          <cell r="F277" t="str">
            <v>Superficie</v>
          </cell>
          <cell r="G277">
            <v>3.7823350049975921E-3</v>
          </cell>
          <cell r="H277">
            <v>1.3442977032868107E-3</v>
          </cell>
          <cell r="I277">
            <v>1.8812097369462722E-3</v>
          </cell>
          <cell r="J277">
            <v>7.5901019288932125E-3</v>
          </cell>
          <cell r="K277">
            <v>0.35541476403084143</v>
          </cell>
          <cell r="L277">
            <v>4.5911824587089924</v>
          </cell>
          <cell r="M277">
            <v>53</v>
          </cell>
        </row>
        <row r="278">
          <cell r="A278" t="str">
            <v>Desagüe del Bano% del totalNo tiene Bano</v>
          </cell>
          <cell r="B278" t="str">
            <v>Desagüe del Bano</v>
          </cell>
          <cell r="C278" t="str">
            <v>% del total</v>
          </cell>
          <cell r="D278" t="str">
            <v>No tiene Bano</v>
          </cell>
          <cell r="F278" t="str">
            <v>No tiene Bano</v>
          </cell>
          <cell r="G278">
            <v>5.2730249351406215E-3</v>
          </cell>
          <cell r="H278">
            <v>1.3884257078046619E-3</v>
          </cell>
          <cell r="I278">
            <v>3.1428424395732761E-3</v>
          </cell>
          <cell r="J278">
            <v>8.8342254665053025E-3</v>
          </cell>
          <cell r="K278">
            <v>0.26330725245615311</v>
          </cell>
          <cell r="L278">
            <v>3.518272243299013</v>
          </cell>
          <cell r="M278">
            <v>48</v>
          </cell>
        </row>
        <row r="279">
          <cell r="A279" t="str">
            <v>Desagüe del Bano% del totalSin Desague</v>
          </cell>
          <cell r="B279" t="str">
            <v>Desagüe del Bano</v>
          </cell>
          <cell r="C279" t="str">
            <v>% del total</v>
          </cell>
          <cell r="D279" t="str">
            <v>Sin Desague</v>
          </cell>
          <cell r="F279" t="str">
            <v>Sin Desague</v>
          </cell>
          <cell r="G279">
            <v>9.5877736631709037E-2</v>
          </cell>
          <cell r="H279">
            <v>7.0296676314076621E-3</v>
          </cell>
          <cell r="I279">
            <v>8.2938142991207636E-2</v>
          </cell>
          <cell r="J279">
            <v>0.11059264815880172</v>
          </cell>
          <cell r="K279">
            <v>7.3319081972183148E-2</v>
          </cell>
          <cell r="L279">
            <v>5.4572332468996505</v>
          </cell>
          <cell r="M279">
            <v>930</v>
          </cell>
        </row>
        <row r="280">
          <cell r="A280" t="str">
            <v>Desagüe del Bano% del totalTotal</v>
          </cell>
          <cell r="B280" t="str">
            <v>Desagüe del Bano</v>
          </cell>
          <cell r="C280" t="str">
            <v>% del total</v>
          </cell>
          <cell r="D280" t="str">
            <v>Total</v>
          </cell>
          <cell r="F280" t="str">
            <v>Total</v>
          </cell>
          <cell r="G280">
            <v>1</v>
          </cell>
          <cell r="H280">
            <v>0</v>
          </cell>
          <cell r="I280">
            <v>1</v>
          </cell>
          <cell r="J280">
            <v>1</v>
          </cell>
          <cell r="K280">
            <v>0</v>
          </cell>
          <cell r="M280">
            <v>9541</v>
          </cell>
        </row>
        <row r="281">
          <cell r="A281" t="str">
            <v>Desagüe del Bano00</v>
          </cell>
          <cell r="B281" t="str">
            <v>Desagüe del Bano</v>
          </cell>
          <cell r="C281">
            <v>0</v>
          </cell>
          <cell r="D281">
            <v>0</v>
          </cell>
        </row>
        <row r="282">
          <cell r="A282" t="str">
            <v>000</v>
          </cell>
          <cell r="B282">
            <v>0</v>
          </cell>
          <cell r="C282">
            <v>0</v>
          </cell>
          <cell r="D282">
            <v>0</v>
          </cell>
        </row>
        <row r="283">
          <cell r="A283" t="str">
            <v>Muestras complejas: tablasMuestras complejas: tablas0</v>
          </cell>
          <cell r="B283" t="str">
            <v>Muestras complejas: tablas</v>
          </cell>
          <cell r="C283" t="str">
            <v>Muestras complejas: tablas</v>
          </cell>
          <cell r="D283">
            <v>0</v>
          </cell>
          <cell r="E283" t="str">
            <v>Muestras complejas: tablas</v>
          </cell>
        </row>
        <row r="284">
          <cell r="A284" t="str">
            <v>000</v>
          </cell>
          <cell r="B284">
            <v>0</v>
          </cell>
          <cell r="C284">
            <v>0</v>
          </cell>
          <cell r="D284">
            <v>0</v>
          </cell>
        </row>
        <row r="285">
          <cell r="A285" t="str">
            <v>bano Modalidad de uso del Bano0</v>
          </cell>
          <cell r="B285" t="str">
            <v xml:space="preserve">bano </v>
          </cell>
          <cell r="C285" t="str">
            <v>Modalidad de uso del Bano</v>
          </cell>
          <cell r="D285">
            <v>0</v>
          </cell>
          <cell r="E285" t="str">
            <v>Modalidad de uso del Bano</v>
          </cell>
        </row>
        <row r="286">
          <cell r="A286" t="str">
            <v>bano 00</v>
          </cell>
          <cell r="B286" t="str">
            <v xml:space="preserve">bano </v>
          </cell>
          <cell r="C286">
            <v>0</v>
          </cell>
          <cell r="D286">
            <v>0</v>
          </cell>
          <cell r="G286" t="str">
            <v>Estimación</v>
          </cell>
          <cell r="H286" t="str">
            <v>Error estándar</v>
          </cell>
          <cell r="I286" t="str">
            <v>95% de intervalo de confianza</v>
          </cell>
          <cell r="K286" t="str">
            <v>Coeficiente de variación</v>
          </cell>
          <cell r="L286" t="str">
            <v>Efecto de diseño</v>
          </cell>
          <cell r="M286" t="str">
            <v>Recuento no ponderado</v>
          </cell>
        </row>
        <row r="287">
          <cell r="A287" t="str">
            <v>bano 00</v>
          </cell>
          <cell r="B287" t="str">
            <v xml:space="preserve">bano </v>
          </cell>
          <cell r="C287">
            <v>0</v>
          </cell>
          <cell r="D287">
            <v>0</v>
          </cell>
          <cell r="I287" t="str">
            <v>Inferior</v>
          </cell>
          <cell r="J287" t="str">
            <v>Superior</v>
          </cell>
        </row>
        <row r="288">
          <cell r="A288" t="str">
            <v>bano Tamaño de la poblaciónPrivado</v>
          </cell>
          <cell r="B288" t="str">
            <v xml:space="preserve">bano </v>
          </cell>
          <cell r="C288" t="str">
            <v>Tamaño de la población</v>
          </cell>
          <cell r="D288" t="str">
            <v>Privado</v>
          </cell>
          <cell r="E288" t="str">
            <v>Tamaño de la población</v>
          </cell>
          <cell r="F288" t="str">
            <v>Privado</v>
          </cell>
          <cell r="G288">
            <v>2138267.4071346945</v>
          </cell>
          <cell r="H288">
            <v>46681.79440039883</v>
          </cell>
          <cell r="I288">
            <v>2046630.394978754</v>
          </cell>
          <cell r="J288">
            <v>2229904.4192906348</v>
          </cell>
          <cell r="K288">
            <v>2.1831597977239447E-2</v>
          </cell>
          <cell r="L288">
            <v>15.490006418730376</v>
          </cell>
          <cell r="M288">
            <v>7594</v>
          </cell>
        </row>
        <row r="289">
          <cell r="A289" t="str">
            <v>bano Tamaño de la poblaciónCompartido</v>
          </cell>
          <cell r="B289" t="str">
            <v xml:space="preserve">bano </v>
          </cell>
          <cell r="C289" t="str">
            <v>Tamaño de la población</v>
          </cell>
          <cell r="D289" t="str">
            <v>Compartido</v>
          </cell>
          <cell r="F289" t="str">
            <v>Compartido</v>
          </cell>
          <cell r="G289">
            <v>615242.40277032403</v>
          </cell>
          <cell r="H289">
            <v>25114.522231277093</v>
          </cell>
          <cell r="I289">
            <v>565942.24606986705</v>
          </cell>
          <cell r="J289">
            <v>664542.55947078101</v>
          </cell>
          <cell r="K289">
            <v>4.0820532067021048E-2</v>
          </cell>
          <cell r="L289">
            <v>4.5586360071221295</v>
          </cell>
          <cell r="M289">
            <v>1899</v>
          </cell>
        </row>
        <row r="290">
          <cell r="A290" t="str">
            <v>bano Tamaño de la poblaciónNo tiene Banio</v>
          </cell>
          <cell r="B290" t="str">
            <v xml:space="preserve">bano </v>
          </cell>
          <cell r="C290" t="str">
            <v>Tamaño de la población</v>
          </cell>
          <cell r="D290" t="str">
            <v>No tiene Banio</v>
          </cell>
          <cell r="F290" t="str">
            <v>No tiene Banio</v>
          </cell>
          <cell r="G290">
            <v>14596.292501102391</v>
          </cell>
          <cell r="H290">
            <v>3891.5787913564886</v>
          </cell>
          <cell r="I290">
            <v>6957.0691681131148</v>
          </cell>
          <cell r="J290">
            <v>22235.515834091668</v>
          </cell>
          <cell r="K290">
            <v>0.26661419610922266</v>
          </cell>
          <cell r="L290">
            <v>3.6072009737452122</v>
          </cell>
          <cell r="M290">
            <v>48</v>
          </cell>
        </row>
        <row r="291">
          <cell r="A291" t="str">
            <v>bano Tamaño de la poblaciónTotal</v>
          </cell>
          <cell r="B291" t="str">
            <v xml:space="preserve">bano </v>
          </cell>
          <cell r="C291" t="str">
            <v>Tamaño de la población</v>
          </cell>
          <cell r="D291" t="str">
            <v>Total</v>
          </cell>
          <cell r="F291" t="str">
            <v>Total</v>
          </cell>
          <cell r="G291">
            <v>2768106.1024061204</v>
          </cell>
          <cell r="H291">
            <v>56592.679096273227</v>
          </cell>
          <cell r="I291">
            <v>2657013.8856459581</v>
          </cell>
          <cell r="J291">
            <v>2879198.3191662827</v>
          </cell>
          <cell r="K291">
            <v>2.0444548367232449E-2</v>
          </cell>
          <cell r="M291">
            <v>9541</v>
          </cell>
        </row>
        <row r="292">
          <cell r="A292" t="str">
            <v>bano % del totalPrivado</v>
          </cell>
          <cell r="B292" t="str">
            <v xml:space="preserve">bano </v>
          </cell>
          <cell r="C292" t="str">
            <v>% del total</v>
          </cell>
          <cell r="D292" t="str">
            <v>Privado</v>
          </cell>
          <cell r="E292" t="str">
            <v>% del total</v>
          </cell>
          <cell r="F292" t="str">
            <v>Privado</v>
          </cell>
          <cell r="G292">
            <v>0.77246584055287792</v>
          </cell>
          <cell r="H292">
            <v>7.4592582655317796E-3</v>
          </cell>
          <cell r="I292">
            <v>0.75749198174497134</v>
          </cell>
          <cell r="J292">
            <v>0.7867753819757497</v>
          </cell>
          <cell r="K292">
            <v>9.6564247555502979E-3</v>
          </cell>
          <cell r="L292">
            <v>3.0304928840302048</v>
          </cell>
          <cell r="M292">
            <v>7594</v>
          </cell>
        </row>
        <row r="293">
          <cell r="A293" t="str">
            <v>bano % del totalCompartido</v>
          </cell>
          <cell r="B293" t="str">
            <v xml:space="preserve">bano </v>
          </cell>
          <cell r="C293" t="str">
            <v>% del total</v>
          </cell>
          <cell r="D293" t="str">
            <v>Compartido</v>
          </cell>
          <cell r="F293" t="str">
            <v>Compartido</v>
          </cell>
          <cell r="G293">
            <v>0.22226113451198168</v>
          </cell>
          <cell r="H293">
            <v>7.5690195718453286E-3</v>
          </cell>
          <cell r="I293">
            <v>0.20775819662872674</v>
          </cell>
          <cell r="J293">
            <v>0.23747301010099964</v>
          </cell>
          <cell r="K293">
            <v>3.4054624927856193E-2</v>
          </cell>
          <cell r="L293">
            <v>3.1727057598840855</v>
          </cell>
          <cell r="M293">
            <v>1899</v>
          </cell>
        </row>
        <row r="294">
          <cell r="A294" t="str">
            <v>bano % del totalNo tiene Banio</v>
          </cell>
          <cell r="B294" t="str">
            <v xml:space="preserve">bano </v>
          </cell>
          <cell r="C294" t="str">
            <v>% del total</v>
          </cell>
          <cell r="D294" t="str">
            <v>No tiene Banio</v>
          </cell>
          <cell r="F294" t="str">
            <v>No tiene Banio</v>
          </cell>
          <cell r="G294">
            <v>5.2730249351406215E-3</v>
          </cell>
          <cell r="H294">
            <v>1.3884257078046619E-3</v>
          </cell>
          <cell r="I294">
            <v>3.1428424395732761E-3</v>
          </cell>
          <cell r="J294">
            <v>8.8342254665053025E-3</v>
          </cell>
          <cell r="K294">
            <v>0.26330725245615311</v>
          </cell>
          <cell r="L294">
            <v>3.518272243299013</v>
          </cell>
          <cell r="M294">
            <v>48</v>
          </cell>
        </row>
        <row r="295">
          <cell r="A295" t="str">
            <v>bano % del totalTotal</v>
          </cell>
          <cell r="B295" t="str">
            <v xml:space="preserve">bano </v>
          </cell>
          <cell r="C295" t="str">
            <v>% del total</v>
          </cell>
          <cell r="D295" t="str">
            <v>Total</v>
          </cell>
          <cell r="F295" t="str">
            <v>Total</v>
          </cell>
          <cell r="G295">
            <v>1</v>
          </cell>
          <cell r="H295">
            <v>0</v>
          </cell>
          <cell r="I295">
            <v>1</v>
          </cell>
          <cell r="J295">
            <v>1</v>
          </cell>
          <cell r="K295">
            <v>0</v>
          </cell>
          <cell r="M295">
            <v>9541</v>
          </cell>
        </row>
        <row r="296">
          <cell r="A296" t="str">
            <v>bano % del total0</v>
          </cell>
          <cell r="B296" t="str">
            <v xml:space="preserve">bano </v>
          </cell>
          <cell r="C296" t="str">
            <v>% del total</v>
          </cell>
          <cell r="D296">
            <v>0</v>
          </cell>
        </row>
        <row r="297">
          <cell r="A297" t="str">
            <v>bano % del total0</v>
          </cell>
          <cell r="B297" t="str">
            <v xml:space="preserve">bano </v>
          </cell>
          <cell r="C297" t="str">
            <v>% del total</v>
          </cell>
          <cell r="D297">
            <v>0</v>
          </cell>
        </row>
        <row r="298">
          <cell r="A298" t="str">
            <v>bano Muestras complejas: tablas0</v>
          </cell>
          <cell r="B298" t="str">
            <v xml:space="preserve">bano </v>
          </cell>
          <cell r="C298" t="str">
            <v>Muestras complejas: tablas</v>
          </cell>
          <cell r="D298">
            <v>0</v>
          </cell>
          <cell r="E298" t="str">
            <v>Muestras complejas: tablas</v>
          </cell>
        </row>
        <row r="299">
          <cell r="A299" t="str">
            <v>bano 00</v>
          </cell>
          <cell r="B299" t="str">
            <v xml:space="preserve">bano </v>
          </cell>
          <cell r="C299">
            <v>0</v>
          </cell>
          <cell r="D299">
            <v>0</v>
          </cell>
        </row>
        <row r="300">
          <cell r="A300" t="str">
            <v>energia¿Usa energía eléctrica para alumbrar esta vivienda?0</v>
          </cell>
          <cell r="B300" t="str">
            <v>energia</v>
          </cell>
          <cell r="C300" t="str">
            <v>¿Usa energía eléctrica para alumbrar esta vivienda?</v>
          </cell>
          <cell r="D300">
            <v>0</v>
          </cell>
          <cell r="E300" t="str">
            <v>¿Usa energía eléctrica para alumbrar esta vivienda?</v>
          </cell>
        </row>
        <row r="301">
          <cell r="A301" t="str">
            <v>energia00</v>
          </cell>
          <cell r="B301" t="str">
            <v>energia</v>
          </cell>
          <cell r="C301">
            <v>0</v>
          </cell>
          <cell r="D301">
            <v>0</v>
          </cell>
          <cell r="G301" t="str">
            <v>Estimación</v>
          </cell>
          <cell r="H301" t="str">
            <v>Error estándar</v>
          </cell>
          <cell r="I301" t="str">
            <v>95% de intervalo de confianza</v>
          </cell>
          <cell r="K301" t="str">
            <v>Coeficiente de variación</v>
          </cell>
          <cell r="L301" t="str">
            <v>Efecto de diseño</v>
          </cell>
          <cell r="M301" t="str">
            <v>Recuento no ponderado</v>
          </cell>
        </row>
        <row r="302">
          <cell r="A302" t="str">
            <v>energia00</v>
          </cell>
          <cell r="B302" t="str">
            <v>energia</v>
          </cell>
          <cell r="C302">
            <v>0</v>
          </cell>
          <cell r="D302">
            <v>0</v>
          </cell>
          <cell r="I302" t="str">
            <v>Inferior</v>
          </cell>
          <cell r="J302" t="str">
            <v>Superior</v>
          </cell>
        </row>
        <row r="303">
          <cell r="A303" t="str">
            <v>energiaTamaño de la población1. Si</v>
          </cell>
          <cell r="B303" t="str">
            <v>energia</v>
          </cell>
          <cell r="C303" t="str">
            <v>Tamaño de la población</v>
          </cell>
          <cell r="D303" t="str">
            <v>1. Si</v>
          </cell>
          <cell r="E303" t="str">
            <v>Tamaño de la población</v>
          </cell>
          <cell r="F303" t="str">
            <v>1. Si</v>
          </cell>
          <cell r="G303">
            <v>2765042.3247628519</v>
          </cell>
          <cell r="H303">
            <v>56480.456468717261</v>
          </cell>
          <cell r="I303">
            <v>2654170.4025825704</v>
          </cell>
          <cell r="J303">
            <v>2875914.2469431334</v>
          </cell>
          <cell r="K303">
            <v>2.0426615521540487E-2</v>
          </cell>
          <cell r="L303">
            <v>3604.8337411074549</v>
          </cell>
          <cell r="M303">
            <v>9530</v>
          </cell>
        </row>
        <row r="304">
          <cell r="A304" t="str">
            <v>energiaTamaño de la población2. No</v>
          </cell>
          <cell r="B304" t="str">
            <v>energia</v>
          </cell>
          <cell r="C304" t="str">
            <v>Tamaño de la población</v>
          </cell>
          <cell r="D304" t="str">
            <v>2. No</v>
          </cell>
          <cell r="F304" t="str">
            <v>2. No</v>
          </cell>
          <cell r="G304">
            <v>3063.7776432676269</v>
          </cell>
          <cell r="H304">
            <v>1403.2859318799422</v>
          </cell>
          <cell r="I304">
            <v>309.10782712954051</v>
          </cell>
          <cell r="J304">
            <v>5818.4474594057137</v>
          </cell>
          <cell r="K304">
            <v>0.45802473131936827</v>
          </cell>
          <cell r="L304">
            <v>2.2252621766283021</v>
          </cell>
          <cell r="M304">
            <v>11</v>
          </cell>
        </row>
        <row r="305">
          <cell r="A305" t="str">
            <v>energiaTamaño de la poblaciónTotal</v>
          </cell>
          <cell r="B305" t="str">
            <v>energia</v>
          </cell>
          <cell r="C305" t="str">
            <v>Tamaño de la población</v>
          </cell>
          <cell r="D305" t="str">
            <v>Total</v>
          </cell>
          <cell r="F305" t="str">
            <v>Total</v>
          </cell>
          <cell r="G305">
            <v>2768106.1024061204</v>
          </cell>
          <cell r="H305">
            <v>56592.679096273227</v>
          </cell>
          <cell r="I305">
            <v>2657013.8856459581</v>
          </cell>
          <cell r="J305">
            <v>2879198.3191662827</v>
          </cell>
          <cell r="K305">
            <v>2.0444548367232449E-2</v>
          </cell>
          <cell r="M305">
            <v>9541</v>
          </cell>
        </row>
        <row r="306">
          <cell r="A306" t="str">
            <v>energia% del total1. Si</v>
          </cell>
          <cell r="B306" t="str">
            <v>energia</v>
          </cell>
          <cell r="C306" t="str">
            <v>% del total</v>
          </cell>
          <cell r="D306" t="str">
            <v>1. Si</v>
          </cell>
          <cell r="E306" t="str">
            <v>% del total</v>
          </cell>
          <cell r="F306" t="str">
            <v>1. Si</v>
          </cell>
          <cell r="G306">
            <v>0.99889318634115742</v>
          </cell>
          <cell r="H306">
            <v>5.0536220099760688E-4</v>
          </cell>
          <cell r="I306">
            <v>0.99728940562711255</v>
          </cell>
          <cell r="J306">
            <v>0.99954848575438693</v>
          </cell>
          <cell r="K306">
            <v>5.059221625574366E-4</v>
          </cell>
          <cell r="L306">
            <v>2.2113618841665765</v>
          </cell>
          <cell r="M306">
            <v>9530</v>
          </cell>
        </row>
        <row r="307">
          <cell r="A307" t="str">
            <v>energia% del total2. No</v>
          </cell>
          <cell r="B307" t="str">
            <v>energia</v>
          </cell>
          <cell r="C307" t="str">
            <v>% del total</v>
          </cell>
          <cell r="D307" t="str">
            <v>2. No</v>
          </cell>
          <cell r="F307" t="str">
            <v>2. No</v>
          </cell>
          <cell r="G307">
            <v>1.1068136588422315E-3</v>
          </cell>
          <cell r="H307">
            <v>5.053622009976071E-4</v>
          </cell>
          <cell r="I307">
            <v>4.5151424561283777E-4</v>
          </cell>
          <cell r="J307">
            <v>2.7105943728873553E-3</v>
          </cell>
          <cell r="K307">
            <v>0.45659194477798082</v>
          </cell>
          <cell r="L307">
            <v>2.2113618841672666</v>
          </cell>
          <cell r="M307">
            <v>11</v>
          </cell>
        </row>
        <row r="308">
          <cell r="A308" t="str">
            <v>energia% del totalTotal</v>
          </cell>
          <cell r="B308" t="str">
            <v>energia</v>
          </cell>
          <cell r="C308" t="str">
            <v>% del total</v>
          </cell>
          <cell r="D308" t="str">
            <v>Total</v>
          </cell>
          <cell r="F308" t="str">
            <v>Total</v>
          </cell>
          <cell r="G308">
            <v>1</v>
          </cell>
          <cell r="H308">
            <v>0</v>
          </cell>
          <cell r="I308">
            <v>1</v>
          </cell>
          <cell r="J308">
            <v>1</v>
          </cell>
          <cell r="K308">
            <v>0</v>
          </cell>
          <cell r="M308">
            <v>9541</v>
          </cell>
        </row>
        <row r="309">
          <cell r="A309" t="str">
            <v>energia00</v>
          </cell>
          <cell r="B309" t="str">
            <v>energia</v>
          </cell>
          <cell r="C309">
            <v>0</v>
          </cell>
          <cell r="D309">
            <v>0</v>
          </cell>
        </row>
        <row r="310">
          <cell r="A310" t="str">
            <v>energia00</v>
          </cell>
          <cell r="B310" t="str">
            <v>energia</v>
          </cell>
          <cell r="C310">
            <v>0</v>
          </cell>
          <cell r="D310">
            <v>0</v>
          </cell>
        </row>
        <row r="311">
          <cell r="A311" t="str">
            <v>bano Muestras complejas: tablas0</v>
          </cell>
          <cell r="B311" t="str">
            <v xml:space="preserve">bano </v>
          </cell>
          <cell r="C311" t="str">
            <v>Muestras complejas: tablas</v>
          </cell>
          <cell r="D311">
            <v>0</v>
          </cell>
          <cell r="E311" t="str">
            <v>Muestras complejas: tablas</v>
          </cell>
        </row>
        <row r="312">
          <cell r="A312" t="str">
            <v>bano 00</v>
          </cell>
          <cell r="B312" t="str">
            <v xml:space="preserve">bano </v>
          </cell>
          <cell r="C312">
            <v>0</v>
          </cell>
          <cell r="D312">
            <v>0</v>
          </cell>
        </row>
        <row r="313">
          <cell r="A313" t="str">
            <v>bano ¿Habitualmente que hace con la basura que genera el hogar?0</v>
          </cell>
          <cell r="B313" t="str">
            <v xml:space="preserve">bano </v>
          </cell>
          <cell r="C313" t="str">
            <v>¿Habitualmente que hace con la basura que genera el hogar?</v>
          </cell>
          <cell r="D313">
            <v>0</v>
          </cell>
          <cell r="E313" t="str">
            <v>¿Habitualmente que hace con la basura que genera el hogar?</v>
          </cell>
        </row>
        <row r="314">
          <cell r="A314" t="str">
            <v>bano 00</v>
          </cell>
          <cell r="B314" t="str">
            <v xml:space="preserve">bano </v>
          </cell>
          <cell r="C314">
            <v>0</v>
          </cell>
          <cell r="D314">
            <v>0</v>
          </cell>
          <cell r="G314" t="str">
            <v>Estimación</v>
          </cell>
          <cell r="H314" t="str">
            <v>Error estándar</v>
          </cell>
          <cell r="I314" t="str">
            <v>95% de intervalo de confianza</v>
          </cell>
          <cell r="K314" t="str">
            <v>Coeficiente de variación</v>
          </cell>
          <cell r="L314" t="str">
            <v>Efecto de diseño</v>
          </cell>
          <cell r="M314" t="str">
            <v>Recuento no ponderado</v>
          </cell>
        </row>
        <row r="315">
          <cell r="A315" t="str">
            <v>basura00</v>
          </cell>
          <cell r="B315" t="str">
            <v>basura</v>
          </cell>
          <cell r="C315">
            <v>0</v>
          </cell>
          <cell r="D315">
            <v>0</v>
          </cell>
          <cell r="I315" t="str">
            <v>Inferior</v>
          </cell>
          <cell r="J315" t="str">
            <v>Superior</v>
          </cell>
        </row>
        <row r="316">
          <cell r="A316" t="str">
            <v>basuraTamaño de la población1. LA TIRA AL RIO</v>
          </cell>
          <cell r="B316" t="str">
            <v>basura</v>
          </cell>
          <cell r="C316" t="str">
            <v>Tamaño de la población</v>
          </cell>
          <cell r="D316" t="str">
            <v>1. LA TIRA AL RIO</v>
          </cell>
          <cell r="E316" t="str">
            <v>Tamaño de la población</v>
          </cell>
          <cell r="F316" t="str">
            <v>1. LA TIRA AL RIO</v>
          </cell>
          <cell r="G316">
            <v>3842.2993786225043</v>
          </cell>
          <cell r="H316">
            <v>1411.8361627217016</v>
          </cell>
          <cell r="I316">
            <v>1070.8453403343005</v>
          </cell>
          <cell r="J316">
            <v>6613.7534169107075</v>
          </cell>
          <cell r="K316">
            <v>0.36744564220496956</v>
          </cell>
          <cell r="L316">
            <v>1.7965767937462451</v>
          </cell>
          <cell r="M316">
            <v>14</v>
          </cell>
        </row>
        <row r="317">
          <cell r="A317" t="str">
            <v>basuraTamaño de la población2. LA QUEMA</v>
          </cell>
          <cell r="B317" t="str">
            <v>basura</v>
          </cell>
          <cell r="C317" t="str">
            <v>Tamaño de la población</v>
          </cell>
          <cell r="D317" t="str">
            <v>2. LA QUEMA</v>
          </cell>
          <cell r="F317" t="str">
            <v>2. LA QUEMA</v>
          </cell>
          <cell r="G317">
            <v>55549.116969049399</v>
          </cell>
          <cell r="H317">
            <v>10330.87915770912</v>
          </cell>
          <cell r="I317">
            <v>35269.457390486685</v>
          </cell>
          <cell r="J317">
            <v>75828.776547612113</v>
          </cell>
          <cell r="K317">
            <v>0.18597737860469019</v>
          </cell>
          <cell r="L317">
            <v>6.7805731022721831</v>
          </cell>
          <cell r="M317">
            <v>170</v>
          </cell>
        </row>
        <row r="318">
          <cell r="A318" t="str">
            <v>basuraTamaño de la población3. LA TIRA EN UN TERRENO BALDÍO O A LA CALLE</v>
          </cell>
          <cell r="B318" t="str">
            <v>basura</v>
          </cell>
          <cell r="C318" t="str">
            <v>Tamaño de la población</v>
          </cell>
          <cell r="D318" t="str">
            <v>3. LA TIRA EN UN TERRENO BALDÍO O A LA CALLE</v>
          </cell>
          <cell r="F318" t="str">
            <v>3. LA TIRA EN UN TERRENO BALDÍO O A LA CALLE</v>
          </cell>
          <cell r="G318">
            <v>12380.601448117475</v>
          </cell>
          <cell r="H318">
            <v>5377.4552318814476</v>
          </cell>
          <cell r="I318">
            <v>1824.5819809708537</v>
          </cell>
          <cell r="J318">
            <v>22936.620915264095</v>
          </cell>
          <cell r="K318">
            <v>0.43434523390615348</v>
          </cell>
          <cell r="L318">
            <v>8.113790284137103</v>
          </cell>
          <cell r="M318">
            <v>40</v>
          </cell>
        </row>
        <row r="319">
          <cell r="A319" t="str">
            <v>basuraTamaño de la población4. LA ENTIERRA</v>
          </cell>
          <cell r="B319" t="str">
            <v>basura</v>
          </cell>
          <cell r="C319" t="str">
            <v>Tamaño de la población</v>
          </cell>
          <cell r="D319" t="str">
            <v>4. LA ENTIERRA</v>
          </cell>
          <cell r="F319" t="str">
            <v>4. LA ENTIERRA</v>
          </cell>
          <cell r="G319">
            <v>3364.4210925399625</v>
          </cell>
          <cell r="H319">
            <v>1159.726810716644</v>
          </cell>
          <cell r="I319">
            <v>1087.8612212616795</v>
          </cell>
          <cell r="J319">
            <v>5640.9809638182451</v>
          </cell>
          <cell r="K319">
            <v>0.34470322793069602</v>
          </cell>
          <cell r="L319">
            <v>1.3841856970693285</v>
          </cell>
          <cell r="M319">
            <v>12</v>
          </cell>
        </row>
        <row r="320">
          <cell r="A320" t="str">
            <v>basuraTamaño de la población5. LA DEPOSITA EN EL BASURERO PÚBLICO O CONTENEDOR</v>
          </cell>
          <cell r="B320" t="str">
            <v>basura</v>
          </cell>
          <cell r="C320" t="str">
            <v>Tamaño de la población</v>
          </cell>
          <cell r="D320" t="str">
            <v>5. LA DEPOSITA EN EL BASURERO PÚBLICO O CONTENEDOR</v>
          </cell>
          <cell r="F320" t="str">
            <v>5. LA DEPOSITA EN EL BASURERO PÚBLICO O CONTENEDOR</v>
          </cell>
          <cell r="G320">
            <v>539646.17319154087</v>
          </cell>
          <cell r="H320">
            <v>25474.746569433308</v>
          </cell>
          <cell r="I320">
            <v>489638.89110144367</v>
          </cell>
          <cell r="J320">
            <v>589653.45528163807</v>
          </cell>
          <cell r="K320">
            <v>4.7206387879621552E-2</v>
          </cell>
          <cell r="L320">
            <v>5.1659914505169269</v>
          </cell>
          <cell r="M320">
            <v>2103</v>
          </cell>
        </row>
        <row r="321">
          <cell r="A321" t="str">
            <v>basuraTamaño de la población6. UTILIZA EL SERVICIO PÚBLICO DE RECOLECCIÓN (Carro Basurero)</v>
          </cell>
          <cell r="B321" t="str">
            <v>basura</v>
          </cell>
          <cell r="C321" t="str">
            <v>Tamaño de la población</v>
          </cell>
          <cell r="D321" t="str">
            <v>6. UTILIZA EL SERVICIO PÚBLICO DE RECOLECCIÓN (Carro Basurero)</v>
          </cell>
          <cell r="F321" t="str">
            <v>6. UTILIZA EL SERVICIO PÚBLICO DE RECOLECCIÓN (Carro Basurero)</v>
          </cell>
          <cell r="G321">
            <v>2152385.5211892757</v>
          </cell>
          <cell r="H321">
            <v>47628.932541578164</v>
          </cell>
          <cell r="I321">
            <v>2058889.2636793077</v>
          </cell>
          <cell r="J321">
            <v>2245881.7786992434</v>
          </cell>
          <cell r="K321">
            <v>2.2128439386296071E-2</v>
          </cell>
          <cell r="L321">
            <v>16.386486083715823</v>
          </cell>
          <cell r="M321">
            <v>7197</v>
          </cell>
        </row>
        <row r="322">
          <cell r="A322" t="str">
            <v>basuraTamaño de la población7. OTRO (Especifique)</v>
          </cell>
          <cell r="B322" t="str">
            <v>basura</v>
          </cell>
          <cell r="C322" t="str">
            <v>Tamaño de la población</v>
          </cell>
          <cell r="D322" t="str">
            <v>7. OTRO (Especifique)</v>
          </cell>
          <cell r="F322" t="str">
            <v>7. OTRO (Especifique)</v>
          </cell>
          <cell r="G322">
            <v>937.96913699982952</v>
          </cell>
          <cell r="H322">
            <v>466.20761602134564</v>
          </cell>
          <cell r="I322">
            <v>22.797097765298645</v>
          </cell>
          <cell r="J322">
            <v>1853.1411762343605</v>
          </cell>
          <cell r="K322">
            <v>0.49703939887888909</v>
          </cell>
          <cell r="L322">
            <v>0.80164576253397546</v>
          </cell>
          <cell r="M322">
            <v>5</v>
          </cell>
        </row>
        <row r="323">
          <cell r="A323" t="str">
            <v>basuraTamaño de la poblaciónTotal</v>
          </cell>
          <cell r="B323" t="str">
            <v>basura</v>
          </cell>
          <cell r="C323" t="str">
            <v>Tamaño de la población</v>
          </cell>
          <cell r="D323" t="str">
            <v>Total</v>
          </cell>
          <cell r="F323" t="str">
            <v>Total</v>
          </cell>
          <cell r="G323">
            <v>2768106.1024061204</v>
          </cell>
          <cell r="H323">
            <v>56592.679096273227</v>
          </cell>
          <cell r="I323">
            <v>2657013.8856459581</v>
          </cell>
          <cell r="J323">
            <v>2879198.3191662827</v>
          </cell>
          <cell r="K323">
            <v>2.0444548367232449E-2</v>
          </cell>
          <cell r="M323">
            <v>9541</v>
          </cell>
        </row>
        <row r="324">
          <cell r="A324" t="str">
            <v>basura% del total1. LA TIRA AL RIO</v>
          </cell>
          <cell r="B324" t="str">
            <v>basura</v>
          </cell>
          <cell r="C324" t="str">
            <v>% del total</v>
          </cell>
          <cell r="D324" t="str">
            <v>1. LA TIRA AL RIO</v>
          </cell>
          <cell r="E324" t="str">
            <v>% del total</v>
          </cell>
          <cell r="F324" t="str">
            <v>1. LA TIRA AL RIO</v>
          </cell>
          <cell r="G324">
            <v>1.3880607305054753E-3</v>
          </cell>
          <cell r="H324">
            <v>5.0972026329356877E-4</v>
          </cell>
          <cell r="I324">
            <v>6.748710771990248E-4</v>
          </cell>
          <cell r="J324">
            <v>2.8527827591803274E-3</v>
          </cell>
          <cell r="K324">
            <v>0.36721755186313015</v>
          </cell>
          <cell r="L324">
            <v>1.7943470509881256</v>
          </cell>
          <cell r="M324">
            <v>14</v>
          </cell>
        </row>
        <row r="325">
          <cell r="A325" t="str">
            <v>basura% del total2. LA QUEMA</v>
          </cell>
          <cell r="B325" t="str">
            <v>basura</v>
          </cell>
          <cell r="C325" t="str">
            <v>% del total</v>
          </cell>
          <cell r="D325" t="str">
            <v>2. LA QUEMA</v>
          </cell>
          <cell r="F325" t="str">
            <v>2. LA QUEMA</v>
          </cell>
          <cell r="G325">
            <v>2.006755337910077E-2</v>
          </cell>
          <cell r="H325">
            <v>3.6074203248958022E-3</v>
          </cell>
          <cell r="I325">
            <v>1.4084653060634823E-2</v>
          </cell>
          <cell r="J325">
            <v>2.8518366477242554E-2</v>
          </cell>
          <cell r="K325">
            <v>0.17976383352505379</v>
          </cell>
          <cell r="L325">
            <v>6.3350609938806945</v>
          </cell>
          <cell r="M325">
            <v>170</v>
          </cell>
        </row>
        <row r="326">
          <cell r="A326" t="str">
            <v>basura% del total3. LA TIRA EN UN TERRENO BALDÍO O A LA CALLE</v>
          </cell>
          <cell r="B326" t="str">
            <v>basura</v>
          </cell>
          <cell r="C326" t="str">
            <v>% del total</v>
          </cell>
          <cell r="D326" t="str">
            <v>3. LA TIRA EN UN TERRENO BALDÍO O A LA CALLE</v>
          </cell>
          <cell r="F326" t="str">
            <v>3. LA TIRA EN UN TERRENO BALDÍO O A LA CALLE</v>
          </cell>
          <cell r="G326">
            <v>4.4725891964025105E-3</v>
          </cell>
          <cell r="H326">
            <v>1.9333427648779578E-3</v>
          </cell>
          <cell r="I326">
            <v>1.9120619375965096E-3</v>
          </cell>
          <cell r="J326">
            <v>1.0426213394350341E-2</v>
          </cell>
          <cell r="K326">
            <v>0.43226477549805503</v>
          </cell>
          <cell r="L326">
            <v>8.0362483915974483</v>
          </cell>
          <cell r="M326">
            <v>40</v>
          </cell>
        </row>
        <row r="327">
          <cell r="A327" t="str">
            <v>basura% del total4. LA ENTIERRA</v>
          </cell>
          <cell r="B327" t="str">
            <v>basura</v>
          </cell>
          <cell r="C327" t="str">
            <v>% del total</v>
          </cell>
          <cell r="D327" t="str">
            <v>4. LA ENTIERRA</v>
          </cell>
          <cell r="F327" t="str">
            <v>4. LA ENTIERRA</v>
          </cell>
          <cell r="G327">
            <v>1.2154234585211555E-3</v>
          </cell>
          <cell r="H327">
            <v>4.1846179179772544E-4</v>
          </cell>
          <cell r="I327">
            <v>6.1817476916506029E-4</v>
          </cell>
          <cell r="J327">
            <v>2.3883241449750244E-3</v>
          </cell>
          <cell r="K327">
            <v>0.34429300246259947</v>
          </cell>
          <cell r="L327">
            <v>1.3808930656219998</v>
          </cell>
          <cell r="M327">
            <v>12</v>
          </cell>
        </row>
        <row r="328">
          <cell r="A328" t="str">
            <v>basura% del total5. LA DEPOSITA EN EL BASURERO PÚBLICO O CONTENEDOR</v>
          </cell>
          <cell r="B328" t="str">
            <v>basura</v>
          </cell>
          <cell r="C328" t="str">
            <v>% del total</v>
          </cell>
          <cell r="D328" t="str">
            <v>5. LA DEPOSITA EN EL BASURERO PÚBLICO O CONTENEDOR</v>
          </cell>
          <cell r="F328" t="str">
            <v>5. LA DEPOSITA EN EL BASURERO PÚBLICO O CONTENEDOR</v>
          </cell>
          <cell r="G328">
            <v>0.1949514047609896</v>
          </cell>
          <cell r="H328">
            <v>8.233929315035908E-3</v>
          </cell>
          <cell r="I328">
            <v>0.17929382237756397</v>
          </cell>
          <cell r="J328">
            <v>0.21162376840625283</v>
          </cell>
          <cell r="K328">
            <v>4.2235803969356903E-2</v>
          </cell>
          <cell r="L328">
            <v>4.1353633366801175</v>
          </cell>
          <cell r="M328">
            <v>2103</v>
          </cell>
        </row>
        <row r="329">
          <cell r="A329" t="str">
            <v>basura% del total6. UTILIZA EL SERVICIO PÚBLICO DE RECOLECCIÓN (Carro Basurero)</v>
          </cell>
          <cell r="B329" t="str">
            <v>basura</v>
          </cell>
          <cell r="C329" t="str">
            <v>% del total</v>
          </cell>
          <cell r="D329" t="str">
            <v>6. UTILIZA EL SERVICIO PÚBLICO DE RECOLECCIÓN (Carro Basurero)</v>
          </cell>
          <cell r="F329" t="str">
            <v>6. UTILIZA EL SERVICIO PÚBLICO DE RECOLECCIÓN (Carro Basurero)</v>
          </cell>
          <cell r="G329">
            <v>0.77756611978072587</v>
          </cell>
          <cell r="H329">
            <v>8.966748465663605E-3</v>
          </cell>
          <cell r="I329">
            <v>0.75946866945175062</v>
          </cell>
          <cell r="J329">
            <v>0.79467006117757</v>
          </cell>
          <cell r="K329">
            <v>1.1531814771189149E-2</v>
          </cell>
          <cell r="L329">
            <v>4.4502004861494129</v>
          </cell>
          <cell r="M329">
            <v>7197</v>
          </cell>
        </row>
        <row r="330">
          <cell r="A330" t="str">
            <v>basura% del total7. OTRO (Especifique)</v>
          </cell>
          <cell r="B330" t="str">
            <v>basura</v>
          </cell>
          <cell r="C330" t="str">
            <v>% del total</v>
          </cell>
          <cell r="D330" t="str">
            <v>7. OTRO (Especifique)</v>
          </cell>
          <cell r="F330" t="str">
            <v>7. OTRO (Especifique)</v>
          </cell>
          <cell r="G330">
            <v>3.3884869376376821E-4</v>
          </cell>
          <cell r="H330">
            <v>1.6870522318621948E-4</v>
          </cell>
          <cell r="I330">
            <v>1.2749700237787125E-4</v>
          </cell>
          <cell r="J330">
            <v>9.0024248869732565E-4</v>
          </cell>
          <cell r="K330">
            <v>0.49787774393438861</v>
          </cell>
          <cell r="L330">
            <v>0.80435227848980273</v>
          </cell>
          <cell r="M330">
            <v>5</v>
          </cell>
        </row>
        <row r="331">
          <cell r="A331" t="str">
            <v>basura% del totalTotal</v>
          </cell>
          <cell r="B331" t="str">
            <v>basura</v>
          </cell>
          <cell r="C331" t="str">
            <v>% del total</v>
          </cell>
          <cell r="D331" t="str">
            <v>Total</v>
          </cell>
          <cell r="F331" t="str">
            <v>Total</v>
          </cell>
          <cell r="G331">
            <v>1</v>
          </cell>
          <cell r="H331">
            <v>0</v>
          </cell>
          <cell r="I331">
            <v>1</v>
          </cell>
          <cell r="J331">
            <v>1</v>
          </cell>
          <cell r="K331">
            <v>0</v>
          </cell>
          <cell r="M331">
            <v>9541</v>
          </cell>
        </row>
        <row r="332">
          <cell r="A332" t="str">
            <v>000</v>
          </cell>
          <cell r="B332">
            <v>0</v>
          </cell>
          <cell r="C332">
            <v>0</v>
          </cell>
          <cell r="D332">
            <v>0</v>
          </cell>
        </row>
        <row r="333">
          <cell r="A333" t="str">
            <v>000</v>
          </cell>
          <cell r="B333">
            <v>0</v>
          </cell>
          <cell r="C333">
            <v>0</v>
          </cell>
          <cell r="D333">
            <v>0</v>
          </cell>
        </row>
        <row r="334">
          <cell r="A334" t="str">
            <v>Muestras complejas: tablasMuestras complejas: tablas0</v>
          </cell>
          <cell r="B334" t="str">
            <v>Muestras complejas: tablas</v>
          </cell>
          <cell r="C334" t="str">
            <v>Muestras complejas: tablas</v>
          </cell>
          <cell r="D334">
            <v>0</v>
          </cell>
          <cell r="E334" t="str">
            <v>Muestras complejas: tablas</v>
          </cell>
        </row>
        <row r="335">
          <cell r="A335" t="str">
            <v>000</v>
          </cell>
          <cell r="B335">
            <v>0</v>
          </cell>
          <cell r="C335">
            <v>0</v>
          </cell>
          <cell r="D335">
            <v>0</v>
          </cell>
        </row>
        <row r="336">
          <cell r="A336" t="str">
            <v>combustiblePrincipalmente ¿qué tipo de combustible o energía utiliza para cocinar preparar sus alimentos?0</v>
          </cell>
          <cell r="B336" t="str">
            <v>combustible</v>
          </cell>
          <cell r="C336" t="str">
            <v>Principalmente ¿qué tipo de combustible o energía utiliza para cocinar preparar sus alimentos?</v>
          </cell>
          <cell r="D336">
            <v>0</v>
          </cell>
          <cell r="E336" t="str">
            <v>Principalmente ¿qué tipo de combustible o energía utiliza para cocinar preparar sus alimentos?</v>
          </cell>
        </row>
        <row r="337">
          <cell r="A337" t="str">
            <v>combustible00</v>
          </cell>
          <cell r="B337" t="str">
            <v>combustible</v>
          </cell>
          <cell r="C337">
            <v>0</v>
          </cell>
          <cell r="D337">
            <v>0</v>
          </cell>
          <cell r="G337" t="str">
            <v>Estimación</v>
          </cell>
          <cell r="H337" t="str">
            <v>Error estándar</v>
          </cell>
          <cell r="I337" t="str">
            <v>95% de intervalo de confianza</v>
          </cell>
          <cell r="K337" t="str">
            <v>Coeficiente de variación</v>
          </cell>
          <cell r="L337" t="str">
            <v>Efecto de diseño</v>
          </cell>
          <cell r="M337" t="str">
            <v>Recuento no ponderado</v>
          </cell>
        </row>
        <row r="338">
          <cell r="A338" t="str">
            <v>combustible00</v>
          </cell>
          <cell r="B338" t="str">
            <v>combustible</v>
          </cell>
          <cell r="C338">
            <v>0</v>
          </cell>
          <cell r="D338">
            <v>0</v>
          </cell>
          <cell r="I338" t="str">
            <v>Inferior</v>
          </cell>
          <cell r="J338" t="str">
            <v>Superior</v>
          </cell>
        </row>
        <row r="339">
          <cell r="A339" t="str">
            <v>combustibleTamaño de la población1. LEÑA</v>
          </cell>
          <cell r="B339" t="str">
            <v>combustible</v>
          </cell>
          <cell r="C339" t="str">
            <v>Tamaño de la población</v>
          </cell>
          <cell r="D339" t="str">
            <v>1. LEÑA</v>
          </cell>
          <cell r="E339" t="str">
            <v>Tamaño de la población</v>
          </cell>
          <cell r="F339" t="str">
            <v>1. LEÑA</v>
          </cell>
          <cell r="G339">
            <v>14523.136287738098</v>
          </cell>
          <cell r="H339">
            <v>3030.6469651997204</v>
          </cell>
          <cell r="I339">
            <v>8573.9341125106967</v>
          </cell>
          <cell r="J339">
            <v>20472.338462965497</v>
          </cell>
          <cell r="K339">
            <v>0.20867716897750932</v>
          </cell>
          <cell r="L339">
            <v>2.1986696855863204</v>
          </cell>
          <cell r="M339">
            <v>45</v>
          </cell>
        </row>
        <row r="340">
          <cell r="A340" t="str">
            <v>combustibleTamaño de la población2. GUANO/BOSTA O TAQUIA</v>
          </cell>
          <cell r="B340" t="str">
            <v>combustible</v>
          </cell>
          <cell r="C340" t="str">
            <v>Tamaño de la población</v>
          </cell>
          <cell r="D340" t="str">
            <v>2. GUANO/BOSTA O TAQUIA</v>
          </cell>
          <cell r="F340" t="str">
            <v>2. GUANO/BOSTA O TAQUIA</v>
          </cell>
          <cell r="G340">
            <v>2033.0932688530825</v>
          </cell>
          <cell r="H340">
            <v>954.69936417558108</v>
          </cell>
          <cell r="I340">
            <v>159.00512884193131</v>
          </cell>
          <cell r="J340">
            <v>3907.1814088642336</v>
          </cell>
          <cell r="K340">
            <v>0.46957971815732302</v>
          </cell>
          <cell r="L340">
            <v>1.5515300624279116</v>
          </cell>
          <cell r="M340">
            <v>6</v>
          </cell>
        </row>
        <row r="341">
          <cell r="A341" t="str">
            <v>combustibleTamaño de la población3. GAS LICUADO (garrafa)</v>
          </cell>
          <cell r="B341" t="str">
            <v>combustible</v>
          </cell>
          <cell r="C341" t="str">
            <v>Tamaño de la población</v>
          </cell>
          <cell r="D341" t="str">
            <v>3. GAS LICUADO (garrafa)</v>
          </cell>
          <cell r="F341" t="str">
            <v>3. GAS LICUADO (garrafa)</v>
          </cell>
          <cell r="G341">
            <v>1395721.2780649855</v>
          </cell>
          <cell r="H341">
            <v>47563.526495913153</v>
          </cell>
          <cell r="I341">
            <v>1302353.4135330224</v>
          </cell>
          <cell r="J341">
            <v>1489089.1425969487</v>
          </cell>
          <cell r="K341">
            <v>3.4078098000952427E-2</v>
          </cell>
          <cell r="L341">
            <v>11.306322188830256</v>
          </cell>
          <cell r="M341">
            <v>4668</v>
          </cell>
        </row>
        <row r="342">
          <cell r="A342" t="str">
            <v>combustibleTamaño de la población4. GAS NATURAL POR RED (cañería)</v>
          </cell>
          <cell r="B342" t="str">
            <v>combustible</v>
          </cell>
          <cell r="C342" t="str">
            <v>Tamaño de la población</v>
          </cell>
          <cell r="D342" t="str">
            <v>4. GAS NATURAL POR RED (cañería)</v>
          </cell>
          <cell r="F342" t="str">
            <v>4. GAS NATURAL POR RED (cañería)</v>
          </cell>
          <cell r="G342">
            <v>1231261.7329780944</v>
          </cell>
          <cell r="H342">
            <v>29972.980315278513</v>
          </cell>
          <cell r="I342">
            <v>1172424.3554355234</v>
          </cell>
          <cell r="J342">
            <v>1290099.1105206653</v>
          </cell>
          <cell r="K342">
            <v>2.4343305336698682E-2</v>
          </cell>
          <cell r="L342">
            <v>4.5449326742856169</v>
          </cell>
          <cell r="M342">
            <v>4427</v>
          </cell>
        </row>
        <row r="343">
          <cell r="A343" t="str">
            <v>combustibleTamaño de la población6. ELECTRICIDAD</v>
          </cell>
          <cell r="B343" t="str">
            <v>combustible</v>
          </cell>
          <cell r="C343" t="str">
            <v>Tamaño de la población</v>
          </cell>
          <cell r="D343" t="str">
            <v>6. ELECTRICIDAD</v>
          </cell>
          <cell r="F343" t="str">
            <v>6. ELECTRICIDAD</v>
          </cell>
          <cell r="G343">
            <v>2790.3695706958833</v>
          </cell>
          <cell r="H343">
            <v>807.73615348258443</v>
          </cell>
          <cell r="I343">
            <v>1204.7722588058364</v>
          </cell>
          <cell r="J343">
            <v>4375.9668825859299</v>
          </cell>
          <cell r="K343">
            <v>0.28947282179584016</v>
          </cell>
          <cell r="L343">
            <v>0.80943217143425594</v>
          </cell>
          <cell r="M343">
            <v>15</v>
          </cell>
        </row>
        <row r="344">
          <cell r="A344" t="str">
            <v>combustibleTamaño de la población7. NO COCINA</v>
          </cell>
          <cell r="B344" t="str">
            <v>combustible</v>
          </cell>
          <cell r="C344" t="str">
            <v>Tamaño de la población</v>
          </cell>
          <cell r="D344" t="str">
            <v>7. NO COCINA</v>
          </cell>
          <cell r="F344" t="str">
            <v>7. NO COCINA</v>
          </cell>
          <cell r="G344">
            <v>121776.49223577553</v>
          </cell>
          <cell r="H344">
            <v>8848.9803704192709</v>
          </cell>
          <cell r="I344">
            <v>104405.82060270605</v>
          </cell>
          <cell r="J344">
            <v>139147.163868845</v>
          </cell>
          <cell r="K344">
            <v>7.2665751886550195E-2</v>
          </cell>
          <cell r="L344">
            <v>2.3260922632123813</v>
          </cell>
          <cell r="M344">
            <v>380</v>
          </cell>
        </row>
        <row r="345">
          <cell r="A345" t="str">
            <v>combustibleTamaño de la poblaciónTotal</v>
          </cell>
          <cell r="B345" t="str">
            <v>combustible</v>
          </cell>
          <cell r="C345" t="str">
            <v>Tamaño de la población</v>
          </cell>
          <cell r="D345" t="str">
            <v>Total</v>
          </cell>
          <cell r="F345" t="str">
            <v>Total</v>
          </cell>
          <cell r="G345">
            <v>2768106.1024061204</v>
          </cell>
          <cell r="H345">
            <v>56592.679096273227</v>
          </cell>
          <cell r="I345">
            <v>2657013.8856459581</v>
          </cell>
          <cell r="J345">
            <v>2879198.3191662827</v>
          </cell>
          <cell r="K345">
            <v>2.0444548367232449E-2</v>
          </cell>
          <cell r="M345">
            <v>9541</v>
          </cell>
        </row>
        <row r="346">
          <cell r="A346" t="str">
            <v>combustible% del total1. LEÑA</v>
          </cell>
          <cell r="B346" t="str">
            <v>combustible</v>
          </cell>
          <cell r="C346" t="str">
            <v>% del total</v>
          </cell>
          <cell r="D346" t="str">
            <v>1. LEÑA</v>
          </cell>
          <cell r="E346" t="str">
            <v>% del total</v>
          </cell>
          <cell r="F346" t="str">
            <v>1. LEÑA</v>
          </cell>
          <cell r="G346">
            <v>5.2465966803491217E-3</v>
          </cell>
          <cell r="H346">
            <v>1.0778112690377711E-3</v>
          </cell>
          <cell r="I346">
            <v>3.5041213050953858E-3</v>
          </cell>
          <cell r="J346">
            <v>7.8487187209270361E-3</v>
          </cell>
          <cell r="K346">
            <v>0.20543055521585296</v>
          </cell>
          <cell r="L346">
            <v>2.130787772614394</v>
          </cell>
          <cell r="M346">
            <v>45</v>
          </cell>
        </row>
        <row r="347">
          <cell r="A347" t="str">
            <v>combustible% del total2. GUANO/BOSTA O TAQUIA</v>
          </cell>
          <cell r="B347" t="str">
            <v>combustible</v>
          </cell>
          <cell r="C347" t="str">
            <v>% del total</v>
          </cell>
          <cell r="D347" t="str">
            <v>2. GUANO/BOSTA O TAQUIA</v>
          </cell>
          <cell r="F347" t="str">
            <v>2. GUANO/BOSTA O TAQUIA</v>
          </cell>
          <cell r="G347">
            <v>7.3447085972819367E-4</v>
          </cell>
          <cell r="H347">
            <v>3.4524000730297064E-4</v>
          </cell>
          <cell r="I347">
            <v>2.9183687235294397E-4</v>
          </cell>
          <cell r="J347">
            <v>1.8472149132272866E-3</v>
          </cell>
          <cell r="K347">
            <v>0.4700526953931623</v>
          </cell>
          <cell r="L347">
            <v>1.5546571479718738</v>
          </cell>
          <cell r="M347">
            <v>6</v>
          </cell>
        </row>
        <row r="348">
          <cell r="A348" t="str">
            <v>combustible% del total3. GAS LICUADO (garrafa)</v>
          </cell>
          <cell r="B348" t="str">
            <v>combustible</v>
          </cell>
          <cell r="C348" t="str">
            <v>% del total</v>
          </cell>
          <cell r="D348" t="str">
            <v>3. GAS LICUADO (garrafa)</v>
          </cell>
          <cell r="F348" t="str">
            <v>3. GAS LICUADO (garrafa)</v>
          </cell>
          <cell r="G348">
            <v>0.50421523830021653</v>
          </cell>
          <cell r="H348">
            <v>1.0138346695265775E-2</v>
          </cell>
          <cell r="I348">
            <v>0.48431735372261836</v>
          </cell>
          <cell r="J348">
            <v>0.52409977950966113</v>
          </cell>
          <cell r="K348">
            <v>2.0107180277699713E-2</v>
          </cell>
          <cell r="L348">
            <v>3.9361623740079072</v>
          </cell>
          <cell r="M348">
            <v>4668</v>
          </cell>
        </row>
        <row r="349">
          <cell r="A349" t="str">
            <v>combustible% del total4. GAS NATURAL POR RED (cañería)</v>
          </cell>
          <cell r="B349" t="str">
            <v>combustible</v>
          </cell>
          <cell r="C349" t="str">
            <v>% del total</v>
          </cell>
          <cell r="D349" t="str">
            <v>4. GAS NATURAL POR RED (cañería)</v>
          </cell>
          <cell r="F349" t="str">
            <v>4. GAS NATURAL POR RED (cañería)</v>
          </cell>
          <cell r="G349">
            <v>0.44480294014302596</v>
          </cell>
          <cell r="H349">
            <v>1.0267672479352475E-2</v>
          </cell>
          <cell r="I349">
            <v>0.42474883129653773</v>
          </cell>
          <cell r="J349">
            <v>0.46503845377269193</v>
          </cell>
          <cell r="K349">
            <v>2.3083643458046647E-2</v>
          </cell>
          <cell r="L349">
            <v>4.0867406416924412</v>
          </cell>
          <cell r="M349">
            <v>4427</v>
          </cell>
        </row>
        <row r="350">
          <cell r="A350" t="str">
            <v>combustible% del total6. ELECTRICIDAD</v>
          </cell>
          <cell r="B350" t="str">
            <v>combustible</v>
          </cell>
          <cell r="C350" t="str">
            <v>% del total</v>
          </cell>
          <cell r="D350" t="str">
            <v>6. ELECTRICIDAD</v>
          </cell>
          <cell r="F350" t="str">
            <v>6. ELECTRICIDAD</v>
          </cell>
          <cell r="G350">
            <v>1.0080428522123523E-3</v>
          </cell>
          <cell r="H350">
            <v>2.9305163866233548E-4</v>
          </cell>
          <cell r="I350">
            <v>5.6961135696188055E-4</v>
          </cell>
          <cell r="J350">
            <v>1.783334176422368E-3</v>
          </cell>
          <cell r="K350">
            <v>0.29071347316155743</v>
          </cell>
          <cell r="L350">
            <v>0.81638532940126074</v>
          </cell>
          <cell r="M350">
            <v>15</v>
          </cell>
        </row>
        <row r="351">
          <cell r="A351" t="str">
            <v>combustible% del total7. NO COCINA</v>
          </cell>
          <cell r="B351" t="str">
            <v>combustible</v>
          </cell>
          <cell r="C351" t="str">
            <v>% del total</v>
          </cell>
          <cell r="D351" t="str">
            <v>7. NO COCINA</v>
          </cell>
          <cell r="F351" t="str">
            <v>7. NO COCINA</v>
          </cell>
          <cell r="G351">
            <v>4.3992711164475874E-2</v>
          </cell>
          <cell r="H351">
            <v>3.1711718765877785E-3</v>
          </cell>
          <cell r="I351">
            <v>3.8171204731619682E-2</v>
          </cell>
          <cell r="J351">
            <v>5.0655299328760534E-2</v>
          </cell>
          <cell r="K351">
            <v>7.2084029209559169E-2</v>
          </cell>
          <cell r="L351">
            <v>2.2889984651682074</v>
          </cell>
          <cell r="M351">
            <v>380</v>
          </cell>
        </row>
        <row r="352">
          <cell r="A352" t="str">
            <v>combustible% del totalTotal</v>
          </cell>
          <cell r="B352" t="str">
            <v>combustible</v>
          </cell>
          <cell r="C352" t="str">
            <v>% del total</v>
          </cell>
          <cell r="D352" t="str">
            <v>Total</v>
          </cell>
          <cell r="F352" t="str">
            <v>Total</v>
          </cell>
          <cell r="G352">
            <v>1</v>
          </cell>
          <cell r="H352">
            <v>0</v>
          </cell>
          <cell r="I352">
            <v>1</v>
          </cell>
          <cell r="J352">
            <v>1</v>
          </cell>
          <cell r="K352">
            <v>0</v>
          </cell>
          <cell r="M352">
            <v>9541</v>
          </cell>
        </row>
        <row r="353">
          <cell r="A353" t="str">
            <v>00</v>
          </cell>
          <cell r="C353">
            <v>0</v>
          </cell>
          <cell r="D353">
            <v>0</v>
          </cell>
        </row>
        <row r="354">
          <cell r="A354" t="str">
            <v>00</v>
          </cell>
          <cell r="C354">
            <v>0</v>
          </cell>
          <cell r="D354">
            <v>0</v>
          </cell>
        </row>
        <row r="355">
          <cell r="A355" t="str">
            <v>Muestras complejas: tablasMuestras complejas: tablas0</v>
          </cell>
          <cell r="B355" t="str">
            <v>Muestras complejas: tablas</v>
          </cell>
          <cell r="C355" t="str">
            <v>Muestras complejas: tablas</v>
          </cell>
          <cell r="D355">
            <v>0</v>
          </cell>
          <cell r="E355" t="str">
            <v>Muestras complejas: tablas</v>
          </cell>
        </row>
        <row r="356">
          <cell r="A356" t="str">
            <v>000</v>
          </cell>
          <cell r="B356">
            <v>0</v>
          </cell>
          <cell r="C356">
            <v>0</v>
          </cell>
          <cell r="D356">
            <v>0</v>
          </cell>
        </row>
        <row r="357">
          <cell r="A357" t="str">
            <v>Tipo de combustibleTipo de combustible0</v>
          </cell>
          <cell r="B357" t="str">
            <v>Tipo de combustible</v>
          </cell>
          <cell r="C357" t="str">
            <v>Tipo de combustible</v>
          </cell>
          <cell r="D357">
            <v>0</v>
          </cell>
          <cell r="E357" t="str">
            <v>Tipo de combustible</v>
          </cell>
        </row>
        <row r="358">
          <cell r="A358" t="str">
            <v>Tipo de combustible00</v>
          </cell>
          <cell r="B358" t="str">
            <v>Tipo de combustible</v>
          </cell>
          <cell r="C358">
            <v>0</v>
          </cell>
          <cell r="D358">
            <v>0</v>
          </cell>
          <cell r="G358" t="str">
            <v>Estimación</v>
          </cell>
          <cell r="H358" t="str">
            <v>Error estándar</v>
          </cell>
          <cell r="I358" t="str">
            <v>95% de intervalo de confianza</v>
          </cell>
          <cell r="K358" t="str">
            <v>Coeficiente de variación</v>
          </cell>
          <cell r="L358" t="str">
            <v>Efecto de diseño</v>
          </cell>
          <cell r="M358" t="str">
            <v>Recuento no ponderado</v>
          </cell>
        </row>
        <row r="359">
          <cell r="A359" t="str">
            <v>Tipo de combustible00</v>
          </cell>
          <cell r="B359" t="str">
            <v>Tipo de combustible</v>
          </cell>
          <cell r="C359">
            <v>0</v>
          </cell>
          <cell r="D359">
            <v>0</v>
          </cell>
          <cell r="I359" t="str">
            <v>Inferior</v>
          </cell>
          <cell r="J359" t="str">
            <v>Superior</v>
          </cell>
        </row>
        <row r="360">
          <cell r="A360" t="str">
            <v>Tipo de combustibleTamaño de la poblaciónLena</v>
          </cell>
          <cell r="B360" t="str">
            <v>Tipo de combustible</v>
          </cell>
          <cell r="C360" t="str">
            <v>Tamaño de la población</v>
          </cell>
          <cell r="D360" t="str">
            <v>Lena</v>
          </cell>
          <cell r="E360" t="str">
            <v>Tamaño de la población</v>
          </cell>
          <cell r="F360" t="str">
            <v>Lena</v>
          </cell>
          <cell r="G360">
            <v>14523.136287738098</v>
          </cell>
          <cell r="H360">
            <v>3030.6469651997204</v>
          </cell>
          <cell r="I360">
            <v>8573.9341125106967</v>
          </cell>
          <cell r="J360">
            <v>20472.338462965497</v>
          </cell>
          <cell r="K360">
            <v>0.20867716897750932</v>
          </cell>
          <cell r="L360">
            <v>2.1986696855863204</v>
          </cell>
          <cell r="M360">
            <v>45</v>
          </cell>
        </row>
        <row r="361">
          <cell r="A361" t="str">
            <v>Tipo de combustibleTamaño de la poblaciónGas licuado (garrafa)</v>
          </cell>
          <cell r="B361" t="str">
            <v>Tipo de combustible</v>
          </cell>
          <cell r="C361" t="str">
            <v>Tamaño de la población</v>
          </cell>
          <cell r="D361" t="str">
            <v>Gas licuado (garrafa)</v>
          </cell>
          <cell r="F361" t="str">
            <v>Gas licuado (garrafa)</v>
          </cell>
          <cell r="G361">
            <v>1395721.2780649855</v>
          </cell>
          <cell r="H361">
            <v>47563.526495913153</v>
          </cell>
          <cell r="I361">
            <v>1302353.4135330224</v>
          </cell>
          <cell r="J361">
            <v>1489089.1425969487</v>
          </cell>
          <cell r="K361">
            <v>3.4078098000952427E-2</v>
          </cell>
          <cell r="L361">
            <v>11.306322188830256</v>
          </cell>
          <cell r="M361">
            <v>4668</v>
          </cell>
        </row>
        <row r="362">
          <cell r="A362" t="str">
            <v>Tipo de combustibleTamaño de la poblaciónGas Natural por red (caneria)</v>
          </cell>
          <cell r="B362" t="str">
            <v>Tipo de combustible</v>
          </cell>
          <cell r="C362" t="str">
            <v>Tamaño de la población</v>
          </cell>
          <cell r="D362" t="str">
            <v>Gas Natural por red (caneria)</v>
          </cell>
          <cell r="F362" t="str">
            <v>Gas Natural por red (caneria)</v>
          </cell>
          <cell r="G362">
            <v>1231261.7329780944</v>
          </cell>
          <cell r="H362">
            <v>29972.980315278513</v>
          </cell>
          <cell r="I362">
            <v>1172424.3554355234</v>
          </cell>
          <cell r="J362">
            <v>1290099.1105206653</v>
          </cell>
          <cell r="K362">
            <v>2.4343305336698682E-2</v>
          </cell>
          <cell r="L362">
            <v>4.5449326742856169</v>
          </cell>
          <cell r="M362">
            <v>4427</v>
          </cell>
        </row>
        <row r="363">
          <cell r="A363" t="str">
            <v>Tipo de combustibleTamaño de la poblaciónNo cocina</v>
          </cell>
          <cell r="B363" t="str">
            <v>Tipo de combustible</v>
          </cell>
          <cell r="C363" t="str">
            <v>Tamaño de la población</v>
          </cell>
          <cell r="D363" t="str">
            <v>No cocina</v>
          </cell>
          <cell r="F363" t="str">
            <v>No cocina</v>
          </cell>
          <cell r="G363">
            <v>121776.49223577553</v>
          </cell>
          <cell r="H363">
            <v>8848.9803704192709</v>
          </cell>
          <cell r="I363">
            <v>104405.82060270605</v>
          </cell>
          <cell r="J363">
            <v>139147.163868845</v>
          </cell>
          <cell r="K363">
            <v>7.2665751886550195E-2</v>
          </cell>
          <cell r="L363">
            <v>2.3260922632123813</v>
          </cell>
          <cell r="M363">
            <v>380</v>
          </cell>
        </row>
        <row r="364">
          <cell r="A364" t="str">
            <v>Tipo de combustibleTamaño de la poblaciónOtro</v>
          </cell>
          <cell r="B364" t="str">
            <v>Tipo de combustible</v>
          </cell>
          <cell r="C364" t="str">
            <v>Tamaño de la población</v>
          </cell>
          <cell r="D364" t="str">
            <v>Otro</v>
          </cell>
          <cell r="F364" t="str">
            <v>Otro</v>
          </cell>
          <cell r="G364">
            <v>4823.4628395489663</v>
          </cell>
          <cell r="H364">
            <v>1245.2724106300302</v>
          </cell>
          <cell r="I364">
            <v>2378.9757649607086</v>
          </cell>
          <cell r="J364">
            <v>7267.9499141372235</v>
          </cell>
          <cell r="K364">
            <v>0.2581697946171953</v>
          </cell>
          <cell r="L364">
            <v>1.113761898313598</v>
          </cell>
          <cell r="M364">
            <v>21</v>
          </cell>
        </row>
        <row r="365">
          <cell r="A365" t="str">
            <v>Tipo de combustibleTamaño de la poblaciónTotal</v>
          </cell>
          <cell r="B365" t="str">
            <v>Tipo de combustible</v>
          </cell>
          <cell r="C365" t="str">
            <v>Tamaño de la población</v>
          </cell>
          <cell r="D365" t="str">
            <v>Total</v>
          </cell>
          <cell r="F365" t="str">
            <v>Total</v>
          </cell>
          <cell r="G365">
            <v>2768106.1024061204</v>
          </cell>
          <cell r="H365">
            <v>56592.679096273227</v>
          </cell>
          <cell r="I365">
            <v>2657013.8856459581</v>
          </cell>
          <cell r="J365">
            <v>2879198.3191662827</v>
          </cell>
          <cell r="K365">
            <v>2.0444548367232449E-2</v>
          </cell>
          <cell r="M365">
            <v>9541</v>
          </cell>
        </row>
        <row r="366">
          <cell r="A366" t="str">
            <v>Tipo de combustible% del totalLena</v>
          </cell>
          <cell r="B366" t="str">
            <v>Tipo de combustible</v>
          </cell>
          <cell r="C366" t="str">
            <v>% del total</v>
          </cell>
          <cell r="D366" t="str">
            <v>Lena</v>
          </cell>
          <cell r="E366" t="str">
            <v>% del total</v>
          </cell>
          <cell r="F366" t="str">
            <v>Lena</v>
          </cell>
          <cell r="G366">
            <v>5.2465966803491217E-3</v>
          </cell>
          <cell r="H366">
            <v>1.0778112690377711E-3</v>
          </cell>
          <cell r="I366">
            <v>3.5041213050953858E-3</v>
          </cell>
          <cell r="J366">
            <v>7.8487187209270361E-3</v>
          </cell>
          <cell r="K366">
            <v>0.20543055521585296</v>
          </cell>
          <cell r="L366">
            <v>2.130787772614394</v>
          </cell>
          <cell r="M366">
            <v>45</v>
          </cell>
        </row>
        <row r="367">
          <cell r="A367" t="str">
            <v>Tipo de combustible% del totalGas licuado (garrafa)</v>
          </cell>
          <cell r="B367" t="str">
            <v>Tipo de combustible</v>
          </cell>
          <cell r="C367" t="str">
            <v>% del total</v>
          </cell>
          <cell r="D367" t="str">
            <v>Gas licuado (garrafa)</v>
          </cell>
          <cell r="F367" t="str">
            <v>Gas licuado (garrafa)</v>
          </cell>
          <cell r="G367">
            <v>0.50421523830021653</v>
          </cell>
          <cell r="H367">
            <v>1.0138346695265775E-2</v>
          </cell>
          <cell r="I367">
            <v>0.48431735372261836</v>
          </cell>
          <cell r="J367">
            <v>0.52409977950966113</v>
          </cell>
          <cell r="K367">
            <v>2.0107180277699713E-2</v>
          </cell>
          <cell r="L367">
            <v>3.9361623740079072</v>
          </cell>
          <cell r="M367">
            <v>4668</v>
          </cell>
        </row>
        <row r="368">
          <cell r="A368" t="str">
            <v>Tipo de combustible% del totalGas Natural por red (caneria)</v>
          </cell>
          <cell r="B368" t="str">
            <v>Tipo de combustible</v>
          </cell>
          <cell r="C368" t="str">
            <v>% del total</v>
          </cell>
          <cell r="D368" t="str">
            <v>Gas Natural por red (caneria)</v>
          </cell>
          <cell r="F368" t="str">
            <v>Gas Natural por red (caneria)</v>
          </cell>
          <cell r="G368">
            <v>0.44480294014302596</v>
          </cell>
          <cell r="H368">
            <v>1.0267672479352475E-2</v>
          </cell>
          <cell r="I368">
            <v>0.42474883129653773</v>
          </cell>
          <cell r="J368">
            <v>0.46503845377269193</v>
          </cell>
          <cell r="K368">
            <v>2.3083643458046647E-2</v>
          </cell>
          <cell r="L368">
            <v>4.0867406416924412</v>
          </cell>
          <cell r="M368">
            <v>4427</v>
          </cell>
        </row>
        <row r="369">
          <cell r="A369" t="str">
            <v>Tipo de combustible% del totalNo cocina</v>
          </cell>
          <cell r="B369" t="str">
            <v>Tipo de combustible</v>
          </cell>
          <cell r="C369" t="str">
            <v>% del total</v>
          </cell>
          <cell r="D369" t="str">
            <v>No cocina</v>
          </cell>
          <cell r="F369" t="str">
            <v>No cocina</v>
          </cell>
          <cell r="G369">
            <v>4.3992711164475874E-2</v>
          </cell>
          <cell r="H369">
            <v>3.1711718765877785E-3</v>
          </cell>
          <cell r="I369">
            <v>3.8171204731619682E-2</v>
          </cell>
          <cell r="J369">
            <v>5.0655299328760534E-2</v>
          </cell>
          <cell r="K369">
            <v>7.2084029209559169E-2</v>
          </cell>
          <cell r="L369">
            <v>2.2889984651682074</v>
          </cell>
          <cell r="M369">
            <v>380</v>
          </cell>
        </row>
        <row r="370">
          <cell r="A370" t="str">
            <v>Tipo de combustible% del totalOtro</v>
          </cell>
          <cell r="B370" t="str">
            <v>Tipo de combustible</v>
          </cell>
          <cell r="C370" t="str">
            <v>% del total</v>
          </cell>
          <cell r="D370" t="str">
            <v>Otro</v>
          </cell>
          <cell r="F370" t="str">
            <v>Otro</v>
          </cell>
          <cell r="G370">
            <v>1.742513711940546E-3</v>
          </cell>
          <cell r="H370">
            <v>4.5189726245483801E-4</v>
          </cell>
          <cell r="I370">
            <v>1.0471324835557882E-3</v>
          </cell>
          <cell r="J370">
            <v>2.8983448661490298E-3</v>
          </cell>
          <cell r="K370">
            <v>0.25933641690060721</v>
          </cell>
          <cell r="L370">
            <v>1.1238504153694713</v>
          </cell>
          <cell r="M370">
            <v>21</v>
          </cell>
        </row>
        <row r="371">
          <cell r="A371" t="str">
            <v>Tipo de combustible% del totalTotal</v>
          </cell>
          <cell r="B371" t="str">
            <v>Tipo de combustible</v>
          </cell>
          <cell r="C371" t="str">
            <v>% del total</v>
          </cell>
          <cell r="D371" t="str">
            <v>Total</v>
          </cell>
          <cell r="F371" t="str">
            <v>Total</v>
          </cell>
          <cell r="G371">
            <v>1</v>
          </cell>
          <cell r="H371">
            <v>0</v>
          </cell>
          <cell r="I371">
            <v>1</v>
          </cell>
          <cell r="J371">
            <v>1</v>
          </cell>
          <cell r="K371">
            <v>0</v>
          </cell>
          <cell r="M371">
            <v>9541</v>
          </cell>
        </row>
        <row r="372">
          <cell r="A372" t="str">
            <v>Tipo de combustible% del total0</v>
          </cell>
          <cell r="B372" t="str">
            <v>Tipo de combustible</v>
          </cell>
          <cell r="C372" t="str">
            <v>% del total</v>
          </cell>
          <cell r="D372">
            <v>0</v>
          </cell>
        </row>
        <row r="373">
          <cell r="A373" t="str">
            <v>Tipo de combustible00</v>
          </cell>
          <cell r="B373" t="str">
            <v>Tipo de combustible</v>
          </cell>
          <cell r="C373">
            <v>0</v>
          </cell>
          <cell r="D373">
            <v>0</v>
          </cell>
        </row>
        <row r="374">
          <cell r="A374" t="str">
            <v>Tipo de combustibleMuestras complejas: tablas0</v>
          </cell>
          <cell r="B374" t="str">
            <v>Tipo de combustible</v>
          </cell>
          <cell r="C374" t="str">
            <v>Muestras complejas: tablas</v>
          </cell>
          <cell r="D374">
            <v>0</v>
          </cell>
          <cell r="E374" t="str">
            <v>Muestras complejas: tablas</v>
          </cell>
        </row>
        <row r="375">
          <cell r="A375" t="str">
            <v>Tipo de combustible00</v>
          </cell>
          <cell r="B375" t="str">
            <v>Tipo de combustible</v>
          </cell>
          <cell r="C375">
            <v>0</v>
          </cell>
          <cell r="D375">
            <v>0</v>
          </cell>
        </row>
        <row r="376">
          <cell r="A376" t="str">
            <v>Tipo de combustible00</v>
          </cell>
          <cell r="B376" t="str">
            <v>Tipo de combustible</v>
          </cell>
          <cell r="C376">
            <v>0</v>
          </cell>
          <cell r="D376">
            <v>0</v>
          </cell>
        </row>
        <row r="377">
          <cell r="A377" t="str">
            <v>[persona] D:\Encuesta de Hogares\Bases limpias\EH2023_persona_Vivienda.sav[persona] D:\Encuesta de Hogares\Bases limpias\EH2024_persona_Vivienda.sav0</v>
          </cell>
          <cell r="B377" t="str">
            <v>[persona] D:\Encuesta de Hogares\Bases limpias\EH2023_persona_Vivienda.sav</v>
          </cell>
          <cell r="C377" t="str">
            <v>[persona] D:\Encuesta de Hogares\Bases limpias\EH2024_persona_Vivienda.sav</v>
          </cell>
          <cell r="D377">
            <v>0</v>
          </cell>
          <cell r="E377" t="str">
            <v>[persona] D:\Encuesta de Hogares\Bases limpias\EH2024_persona_Vivienda.sav</v>
          </cell>
        </row>
        <row r="378">
          <cell r="A378" t="str">
            <v>000</v>
          </cell>
          <cell r="B378">
            <v>0</v>
          </cell>
          <cell r="C378">
            <v>0</v>
          </cell>
          <cell r="D378">
            <v>0</v>
          </cell>
        </row>
        <row r="379">
          <cell r="A379" t="str">
            <v>MejoradaMejorada0</v>
          </cell>
          <cell r="B379" t="str">
            <v>Mejorada</v>
          </cell>
          <cell r="C379" t="str">
            <v>Mejorada</v>
          </cell>
          <cell r="D379">
            <v>0</v>
          </cell>
          <cell r="E379" t="str">
            <v>Mejorada</v>
          </cell>
        </row>
        <row r="380">
          <cell r="A380" t="str">
            <v>Mejorada00</v>
          </cell>
          <cell r="B380" t="str">
            <v>Mejorada</v>
          </cell>
          <cell r="C380">
            <v>0</v>
          </cell>
          <cell r="D380">
            <v>0</v>
          </cell>
          <cell r="G380" t="str">
            <v>Estimación</v>
          </cell>
          <cell r="H380" t="str">
            <v>Error estándar</v>
          </cell>
          <cell r="I380" t="str">
            <v>95% de intervalo de confianza</v>
          </cell>
          <cell r="K380" t="str">
            <v>Coeficiente de variación</v>
          </cell>
          <cell r="L380" t="str">
            <v>Efecto de diseño</v>
          </cell>
          <cell r="M380" t="str">
            <v>Recuento no ponderado</v>
          </cell>
        </row>
        <row r="381">
          <cell r="A381" t="str">
            <v>Mejorada00</v>
          </cell>
          <cell r="B381" t="str">
            <v>Mejorada</v>
          </cell>
          <cell r="C381">
            <v>0</v>
          </cell>
          <cell r="D381">
            <v>0</v>
          </cell>
          <cell r="I381" t="str">
            <v>Inferior</v>
          </cell>
          <cell r="J381" t="str">
            <v>Superior</v>
          </cell>
        </row>
        <row r="382">
          <cell r="A382" t="str">
            <v>MejoradaTamaño de la poblaciónSi, tiene</v>
          </cell>
          <cell r="B382" t="str">
            <v>Mejorada</v>
          </cell>
          <cell r="C382" t="str">
            <v>Tamaño de la población</v>
          </cell>
          <cell r="D382" t="str">
            <v>Si, tiene</v>
          </cell>
          <cell r="E382" t="str">
            <v>Tamaño de la población</v>
          </cell>
          <cell r="F382" t="str">
            <v>Si, tiene</v>
          </cell>
          <cell r="G382">
            <v>8235800.3145777611</v>
          </cell>
          <cell r="H382">
            <v>224414.97340906109</v>
          </cell>
          <cell r="I382">
            <v>7795270.5982203819</v>
          </cell>
          <cell r="J382">
            <v>8676330.0309351403</v>
          </cell>
          <cell r="K382">
            <v>2.7248714737757279E-2</v>
          </cell>
          <cell r="L382">
            <v>306.65347942850582</v>
          </cell>
          <cell r="M382">
            <v>27786</v>
          </cell>
        </row>
        <row r="383">
          <cell r="A383" t="str">
            <v>MejoradaTamaño de la poblaciónNo tiene</v>
          </cell>
          <cell r="B383" t="str">
            <v>Mejorada</v>
          </cell>
          <cell r="C383" t="str">
            <v>Tamaño de la población</v>
          </cell>
          <cell r="D383" t="str">
            <v>No tiene</v>
          </cell>
          <cell r="F383" t="str">
            <v>No tiene</v>
          </cell>
          <cell r="G383">
            <v>602319.68542230944</v>
          </cell>
          <cell r="H383">
            <v>61968.835956353862</v>
          </cell>
          <cell r="I383">
            <v>480673.99791691726</v>
          </cell>
          <cell r="J383">
            <v>723965.37292770168</v>
          </cell>
          <cell r="K383">
            <v>0.10288363049749094</v>
          </cell>
          <cell r="L383">
            <v>23.38249834436126</v>
          </cell>
          <cell r="M383">
            <v>2317</v>
          </cell>
        </row>
        <row r="384">
          <cell r="A384" t="str">
            <v>MejoradaTamaño de la poblaciónTotal</v>
          </cell>
          <cell r="B384" t="str">
            <v>Mejorada</v>
          </cell>
          <cell r="C384" t="str">
            <v>Tamaño de la población</v>
          </cell>
          <cell r="D384" t="str">
            <v>Total</v>
          </cell>
          <cell r="F384" t="str">
            <v>Total</v>
          </cell>
          <cell r="G384">
            <v>8838119.9999997225</v>
          </cell>
          <cell r="H384">
            <v>221098.50675954745</v>
          </cell>
          <cell r="I384">
            <v>8404100.5538361054</v>
          </cell>
          <cell r="J384">
            <v>9272139.4461633395</v>
          </cell>
          <cell r="K384">
            <v>2.5016463541969829E-2</v>
          </cell>
          <cell r="M384">
            <v>30103</v>
          </cell>
        </row>
        <row r="385">
          <cell r="A385" t="str">
            <v>Mejorada% del totalSi, tiene</v>
          </cell>
          <cell r="B385" t="str">
            <v>Mejorada</v>
          </cell>
          <cell r="C385" t="str">
            <v>% del total</v>
          </cell>
          <cell r="D385" t="str">
            <v>Si, tiene</v>
          </cell>
          <cell r="E385" t="str">
            <v>% del total</v>
          </cell>
          <cell r="F385" t="str">
            <v>Si, tiene</v>
          </cell>
          <cell r="G385">
            <v>0.93184979549700842</v>
          </cell>
          <cell r="H385">
            <v>7.0715640070600329E-3</v>
          </cell>
          <cell r="I385">
            <v>0.9165882946507824</v>
          </cell>
          <cell r="J385">
            <v>0.94448807550015845</v>
          </cell>
          <cell r="K385">
            <v>7.5887380576054814E-3</v>
          </cell>
          <cell r="L385">
            <v>23.784552071080313</v>
          </cell>
          <cell r="M385">
            <v>27786</v>
          </cell>
        </row>
        <row r="386">
          <cell r="A386" t="str">
            <v>Mejorada% del totalNo tiene</v>
          </cell>
          <cell r="B386" t="str">
            <v>Mejorada</v>
          </cell>
          <cell r="C386" t="str">
            <v>% del total</v>
          </cell>
          <cell r="D386" t="str">
            <v>No tiene</v>
          </cell>
          <cell r="F386" t="str">
            <v>No tiene</v>
          </cell>
          <cell r="G386">
            <v>6.8150204503030998E-2</v>
          </cell>
          <cell r="H386">
            <v>7.0715640070601856E-3</v>
          </cell>
          <cell r="I386">
            <v>5.551192449988003E-2</v>
          </cell>
          <cell r="J386">
            <v>8.3411705349256404E-2</v>
          </cell>
          <cell r="K386">
            <v>0.10376438425427874</v>
          </cell>
          <cell r="L386">
            <v>23.784552071068589</v>
          </cell>
          <cell r="M386">
            <v>2317</v>
          </cell>
        </row>
        <row r="387">
          <cell r="A387" t="str">
            <v>Mejorada% del totalTotal</v>
          </cell>
          <cell r="B387" t="str">
            <v>Mejorada</v>
          </cell>
          <cell r="C387" t="str">
            <v>% del total</v>
          </cell>
          <cell r="D387" t="str">
            <v>Total</v>
          </cell>
          <cell r="F387" t="str">
            <v>Total</v>
          </cell>
          <cell r="G387">
            <v>1</v>
          </cell>
          <cell r="H387">
            <v>0</v>
          </cell>
          <cell r="I387">
            <v>1</v>
          </cell>
          <cell r="J387">
            <v>1</v>
          </cell>
          <cell r="K387">
            <v>0</v>
          </cell>
          <cell r="M387">
            <v>30103</v>
          </cell>
        </row>
        <row r="388">
          <cell r="A388" t="str">
            <v>Mejorada00</v>
          </cell>
          <cell r="B388" t="str">
            <v>Mejorada</v>
          </cell>
          <cell r="C388">
            <v>0</v>
          </cell>
          <cell r="D388">
            <v>0</v>
          </cell>
        </row>
        <row r="389">
          <cell r="A389" t="str">
            <v>Mejorada00</v>
          </cell>
          <cell r="B389" t="str">
            <v>Mejorada</v>
          </cell>
          <cell r="C389">
            <v>0</v>
          </cell>
          <cell r="D389">
            <v>0</v>
          </cell>
        </row>
        <row r="390">
          <cell r="A390" t="str">
            <v>MejoradaMuestras complejas: tablas0</v>
          </cell>
          <cell r="B390" t="str">
            <v>Mejorada</v>
          </cell>
          <cell r="C390" t="str">
            <v>Muestras complejas: tablas</v>
          </cell>
          <cell r="D390">
            <v>0</v>
          </cell>
          <cell r="E390" t="str">
            <v>Muestras complejas: tablas</v>
          </cell>
        </row>
        <row r="391">
          <cell r="A391" t="str">
            <v>Mejorada00</v>
          </cell>
          <cell r="B391" t="str">
            <v>Mejorada</v>
          </cell>
          <cell r="C391">
            <v>0</v>
          </cell>
          <cell r="D391">
            <v>0</v>
          </cell>
        </row>
        <row r="392">
          <cell r="A392" t="str">
            <v>Saneamiento TotalSaneamiento Total0</v>
          </cell>
          <cell r="B392" t="str">
            <v>Saneamiento Total</v>
          </cell>
          <cell r="C392" t="str">
            <v>Saneamiento Total</v>
          </cell>
          <cell r="D392">
            <v>0</v>
          </cell>
          <cell r="E392" t="str">
            <v>Saneamiento Total</v>
          </cell>
        </row>
        <row r="393">
          <cell r="A393" t="str">
            <v>Saneamiento Total00</v>
          </cell>
          <cell r="B393" t="str">
            <v>Saneamiento Total</v>
          </cell>
          <cell r="C393">
            <v>0</v>
          </cell>
          <cell r="D393">
            <v>0</v>
          </cell>
          <cell r="G393" t="str">
            <v>Estimación</v>
          </cell>
          <cell r="H393" t="str">
            <v>Error estándar</v>
          </cell>
          <cell r="I393" t="str">
            <v>95% de intervalo de confianza</v>
          </cell>
          <cell r="K393" t="str">
            <v>Coeficiente de variación</v>
          </cell>
          <cell r="L393" t="str">
            <v>Efecto de diseño</v>
          </cell>
          <cell r="M393" t="str">
            <v>Recuento no ponderado</v>
          </cell>
        </row>
        <row r="394">
          <cell r="A394" t="str">
            <v>Saneamiento Total00</v>
          </cell>
          <cell r="B394" t="str">
            <v>Saneamiento Total</v>
          </cell>
          <cell r="C394">
            <v>0</v>
          </cell>
          <cell r="D394">
            <v>0</v>
          </cell>
          <cell r="I394" t="str">
            <v>Inferior</v>
          </cell>
          <cell r="J394" t="str">
            <v>Superior</v>
          </cell>
        </row>
        <row r="395">
          <cell r="A395" t="str">
            <v>Saneamiento TotalTamaño de la poblaciónNo Mejorado</v>
          </cell>
          <cell r="B395" t="str">
            <v>Saneamiento Total</v>
          </cell>
          <cell r="C395" t="str">
            <v>Tamaño de la población</v>
          </cell>
          <cell r="D395" t="str">
            <v>No Mejorado</v>
          </cell>
          <cell r="E395" t="str">
            <v>Tamaño de la población</v>
          </cell>
          <cell r="F395" t="str">
            <v>No Mejorado</v>
          </cell>
          <cell r="G395">
            <v>1148488.4013681933</v>
          </cell>
          <cell r="H395">
            <v>94861.285146943541</v>
          </cell>
          <cell r="I395">
            <v>962274.37828290381</v>
          </cell>
          <cell r="J395">
            <v>1334702.4244534827</v>
          </cell>
          <cell r="K395">
            <v>8.2596641841515647E-2</v>
          </cell>
          <cell r="L395">
            <v>30.776764533312686</v>
          </cell>
          <cell r="M395">
            <v>3818</v>
          </cell>
        </row>
        <row r="396">
          <cell r="A396" t="str">
            <v>Saneamiento TotalTamaño de la poblaciónMejorado</v>
          </cell>
          <cell r="B396" t="str">
            <v>Saneamiento Total</v>
          </cell>
          <cell r="C396" t="str">
            <v>Tamaño de la población</v>
          </cell>
          <cell r="D396" t="str">
            <v>Mejorado</v>
          </cell>
          <cell r="F396" t="str">
            <v>Mejorado</v>
          </cell>
          <cell r="G396">
            <v>7689631.598631789</v>
          </cell>
          <cell r="H396">
            <v>178375.9244192077</v>
          </cell>
          <cell r="I396">
            <v>7339477.1762432959</v>
          </cell>
          <cell r="J396">
            <v>8039786.0210202821</v>
          </cell>
          <cell r="K396">
            <v>2.3196940208546013E-2</v>
          </cell>
          <cell r="L396">
            <v>108.82218143237949</v>
          </cell>
          <cell r="M396">
            <v>26285</v>
          </cell>
        </row>
        <row r="397">
          <cell r="A397" t="str">
            <v>Saneamiento TotalTamaño de la poblaciónTotal</v>
          </cell>
          <cell r="B397" t="str">
            <v>Saneamiento Total</v>
          </cell>
          <cell r="C397" t="str">
            <v>Tamaño de la población</v>
          </cell>
          <cell r="D397" t="str">
            <v>Total</v>
          </cell>
          <cell r="F397" t="str">
            <v>Total</v>
          </cell>
          <cell r="G397">
            <v>8838119.9999997225</v>
          </cell>
          <cell r="H397">
            <v>221098.50675954745</v>
          </cell>
          <cell r="I397">
            <v>8404100.5538361054</v>
          </cell>
          <cell r="J397">
            <v>9272139.4461633395</v>
          </cell>
          <cell r="K397">
            <v>2.5016463541969829E-2</v>
          </cell>
          <cell r="M397">
            <v>30103</v>
          </cell>
        </row>
        <row r="398">
          <cell r="A398" t="str">
            <v>Saneamiento Total% del totalNo Mejorado</v>
          </cell>
          <cell r="B398" t="str">
            <v>Saneamiento Total</v>
          </cell>
          <cell r="C398" t="str">
            <v>% del total</v>
          </cell>
          <cell r="D398" t="str">
            <v>No Mejorado</v>
          </cell>
          <cell r="E398" t="str">
            <v>% del total</v>
          </cell>
          <cell r="F398" t="str">
            <v>No Mejorado</v>
          </cell>
          <cell r="G398">
            <v>0.12994713823394902</v>
          </cell>
          <cell r="H398">
            <v>9.0778521402036568E-3</v>
          </cell>
          <cell r="I398">
            <v>0.11314212268151795</v>
          </cell>
          <cell r="J398">
            <v>0.1488293266964828</v>
          </cell>
          <cell r="K398">
            <v>6.9858038149793161E-2</v>
          </cell>
          <cell r="L398">
            <v>22.015621547679014</v>
          </cell>
          <cell r="M398">
            <v>3818</v>
          </cell>
        </row>
        <row r="399">
          <cell r="A399" t="str">
            <v>Saneamiento Total% del totalMejorado</v>
          </cell>
          <cell r="B399" t="str">
            <v>Saneamiento Total</v>
          </cell>
          <cell r="C399" t="str">
            <v>% del total</v>
          </cell>
          <cell r="D399" t="str">
            <v>Mejorado</v>
          </cell>
          <cell r="F399" t="str">
            <v>Mejorado</v>
          </cell>
          <cell r="G399">
            <v>0.87005286176608043</v>
          </cell>
          <cell r="H399">
            <v>9.0778521402039309E-3</v>
          </cell>
          <cell r="I399">
            <v>0.85117067330354568</v>
          </cell>
          <cell r="J399">
            <v>0.88685787731851162</v>
          </cell>
          <cell r="K399">
            <v>1.0433678847716465E-2</v>
          </cell>
          <cell r="L399">
            <v>22.015621547684592</v>
          </cell>
          <cell r="M399">
            <v>26285</v>
          </cell>
        </row>
        <row r="400">
          <cell r="A400" t="str">
            <v>Saneamiento Total% del totalTotal</v>
          </cell>
          <cell r="B400" t="str">
            <v>Saneamiento Total</v>
          </cell>
          <cell r="C400" t="str">
            <v>% del total</v>
          </cell>
          <cell r="D400" t="str">
            <v>Total</v>
          </cell>
          <cell r="F400" t="str">
            <v>Total</v>
          </cell>
          <cell r="G400">
            <v>1</v>
          </cell>
          <cell r="H400">
            <v>0</v>
          </cell>
          <cell r="I400">
            <v>1</v>
          </cell>
          <cell r="J400">
            <v>1</v>
          </cell>
          <cell r="K400">
            <v>0</v>
          </cell>
          <cell r="M400">
            <v>30103</v>
          </cell>
        </row>
        <row r="401">
          <cell r="A401" t="str">
            <v>Saneamiento Total00</v>
          </cell>
          <cell r="B401" t="str">
            <v>Saneamiento Total</v>
          </cell>
          <cell r="C401">
            <v>0</v>
          </cell>
          <cell r="D401">
            <v>0</v>
          </cell>
        </row>
        <row r="402">
          <cell r="A402" t="str">
            <v>Saneamiento Total00</v>
          </cell>
          <cell r="B402" t="str">
            <v>Saneamiento Total</v>
          </cell>
          <cell r="C402">
            <v>0</v>
          </cell>
          <cell r="D402">
            <v>0</v>
          </cell>
        </row>
      </sheetData>
      <sheetData sheetId="2">
        <row r="2">
          <cell r="E2" t="str">
            <v>Muestras complejas: tablas</v>
          </cell>
        </row>
        <row r="5">
          <cell r="E5" t="str">
            <v>[viv] D:\Encuesta de Hogares\Bases limpias\eh2024_vivienda_final0.sav</v>
          </cell>
        </row>
        <row r="6">
          <cell r="A6" t="str">
            <v>id_tipo_med_carac</v>
          </cell>
        </row>
        <row r="7">
          <cell r="A7" t="str">
            <v>Tipo de Vivienda</v>
          </cell>
          <cell r="B7" t="str">
            <v>Tipo de Vivienda</v>
          </cell>
          <cell r="E7" t="str">
            <v>Tipo de Vivienda</v>
          </cell>
        </row>
        <row r="8">
          <cell r="A8" t="str">
            <v>Tipo de Vivienda</v>
          </cell>
          <cell r="B8" t="str">
            <v>Tipo de Vivienda</v>
          </cell>
          <cell r="G8" t="str">
            <v>Estimación</v>
          </cell>
          <cell r="H8" t="str">
            <v>Error estándar</v>
          </cell>
          <cell r="I8" t="str">
            <v>95% de intervalo de confianza</v>
          </cell>
          <cell r="K8" t="str">
            <v>Coeficiente de variación</v>
          </cell>
          <cell r="L8" t="str">
            <v>Efecto de diseño</v>
          </cell>
          <cell r="M8" t="str">
            <v>Recuento no ponderado</v>
          </cell>
        </row>
        <row r="9">
          <cell r="A9" t="str">
            <v>Tipo de Vivienda</v>
          </cell>
          <cell r="B9" t="str">
            <v>Tipo de Vivienda</v>
          </cell>
          <cell r="I9" t="str">
            <v>Inferior</v>
          </cell>
          <cell r="J9" t="str">
            <v>Superior</v>
          </cell>
        </row>
        <row r="10">
          <cell r="A10" t="str">
            <v>Tipo de ViviendaTamaño de la poblaciónCasa, choza o pahuichi</v>
          </cell>
          <cell r="B10" t="str">
            <v>Tipo de Vivienda</v>
          </cell>
          <cell r="C10" t="str">
            <v>Tamaño de la población</v>
          </cell>
          <cell r="D10" t="str">
            <v>Casa, choza o pahuichi</v>
          </cell>
          <cell r="E10" t="str">
            <v>Tamaño de la población</v>
          </cell>
          <cell r="F10" t="str">
            <v>Casa, choza o pahuichi</v>
          </cell>
          <cell r="G10">
            <v>1061842.5303488416</v>
          </cell>
          <cell r="H10">
            <v>50651.455611364581</v>
          </cell>
          <cell r="I10">
            <v>962049.15411889146</v>
          </cell>
          <cell r="J10">
            <v>1161635.9065787918</v>
          </cell>
          <cell r="K10">
            <v>4.7701475655457432E-2</v>
          </cell>
          <cell r="L10">
            <v>65.350066471526603</v>
          </cell>
          <cell r="M10">
            <v>2852</v>
          </cell>
        </row>
        <row r="11">
          <cell r="A11" t="str">
            <v>Tipo de ViviendaTamaño de la poblaciónDepartamento</v>
          </cell>
          <cell r="B11" t="str">
            <v>Tipo de Vivienda</v>
          </cell>
          <cell r="C11" t="str">
            <v>Tamaño de la población</v>
          </cell>
          <cell r="D11" t="str">
            <v>Departamento</v>
          </cell>
          <cell r="F11" t="str">
            <v>Departamento</v>
          </cell>
          <cell r="G11">
            <v>955.9739687218771</v>
          </cell>
          <cell r="H11">
            <v>800.13444558708773</v>
          </cell>
          <cell r="I11">
            <v>-620.44899482863934</v>
          </cell>
          <cell r="J11">
            <v>2532.3969322723933</v>
          </cell>
          <cell r="K11">
            <v>0.8369835076752723</v>
          </cell>
          <cell r="L11">
            <v>1.8094845033717579</v>
          </cell>
          <cell r="M11">
            <v>3</v>
          </cell>
        </row>
        <row r="12">
          <cell r="A12" t="str">
            <v>Tipo de ViviendaTamaño de la poblaciónHabitacion suelta</v>
          </cell>
          <cell r="B12" t="str">
            <v>Tipo de Vivienda</v>
          </cell>
          <cell r="C12" t="str">
            <v>Tamaño de la población</v>
          </cell>
          <cell r="D12" t="str">
            <v>Habitacion suelta</v>
          </cell>
          <cell r="F12" t="str">
            <v>Habitacion suelta</v>
          </cell>
          <cell r="G12">
            <v>115871.04057514689</v>
          </cell>
          <cell r="H12">
            <v>13343.747390520983</v>
          </cell>
          <cell r="I12">
            <v>89581.221505052832</v>
          </cell>
          <cell r="J12">
            <v>142160.85964524094</v>
          </cell>
          <cell r="K12">
            <v>0.11516033103946315</v>
          </cell>
          <cell r="L12">
            <v>4.6005317261282359</v>
          </cell>
          <cell r="M12">
            <v>321</v>
          </cell>
        </row>
        <row r="13">
          <cell r="A13" t="str">
            <v>Tipo de ViviendaTamaño de la población Vivienda improvisada o vivienda movil</v>
          </cell>
          <cell r="B13" t="str">
            <v>Tipo de Vivienda</v>
          </cell>
          <cell r="C13" t="str">
            <v>Tamaño de la población</v>
          </cell>
          <cell r="D13" t="str">
            <v xml:space="preserve"> Vivienda improvisada o vivienda movil</v>
          </cell>
          <cell r="F13" t="str">
            <v xml:space="preserve"> Vivienda improvisada o vivienda movil</v>
          </cell>
          <cell r="G13">
            <v>914.46203604187485</v>
          </cell>
          <cell r="H13">
            <v>914.46203604187474</v>
          </cell>
          <cell r="I13">
            <v>-887.20887171892332</v>
          </cell>
          <cell r="J13">
            <v>2716.1329438026733</v>
          </cell>
          <cell r="K13">
            <v>0.99999999999999989</v>
          </cell>
          <cell r="L13">
            <v>2.4707305493548346</v>
          </cell>
          <cell r="M13">
            <v>1</v>
          </cell>
        </row>
        <row r="14">
          <cell r="A14" t="str">
            <v>Tipo de ViviendaTamaño de la poblaciónTotal</v>
          </cell>
          <cell r="B14" t="str">
            <v>Tipo de Vivienda</v>
          </cell>
          <cell r="C14" t="str">
            <v>Tamaño de la población</v>
          </cell>
          <cell r="D14" t="str">
            <v>Total</v>
          </cell>
          <cell r="F14" t="str">
            <v>Total</v>
          </cell>
          <cell r="G14">
            <v>1179584.0069287475</v>
          </cell>
          <cell r="H14">
            <v>53026.992940651682</v>
          </cell>
          <cell r="I14">
            <v>1075110.3527563675</v>
          </cell>
          <cell r="J14">
            <v>1284057.6611011275</v>
          </cell>
          <cell r="K14">
            <v>4.4953977528668518E-2</v>
          </cell>
          <cell r="M14">
            <v>3177</v>
          </cell>
        </row>
        <row r="15">
          <cell r="A15" t="str">
            <v>Tipo de ViviendaCasa, choza o pahuichi</v>
          </cell>
          <cell r="B15" t="str">
            <v>Tipo de Vivienda</v>
          </cell>
          <cell r="D15" t="str">
            <v>Casa, choza o pahuichi</v>
          </cell>
          <cell r="E15" t="str">
            <v>% del total</v>
          </cell>
          <cell r="F15" t="str">
            <v>Casa, choza o pahuichi</v>
          </cell>
          <cell r="G15">
            <v>0.90018389882508965</v>
          </cell>
          <cell r="H15">
            <v>1.0935207267029323E-2</v>
          </cell>
          <cell r="I15">
            <v>0.87647817940102035</v>
          </cell>
          <cell r="J15">
            <v>0.91975664442290073</v>
          </cell>
          <cell r="K15">
            <v>1.2147748122691192E-2</v>
          </cell>
          <cell r="L15">
            <v>4.2381269555708112</v>
          </cell>
          <cell r="M15">
            <v>2852</v>
          </cell>
        </row>
        <row r="16">
          <cell r="A16" t="str">
            <v>Tipo de Vivienda0Departamento</v>
          </cell>
          <cell r="B16" t="str">
            <v>Tipo de Vivienda</v>
          </cell>
          <cell r="C16">
            <v>0</v>
          </cell>
          <cell r="D16" t="str">
            <v>Departamento</v>
          </cell>
          <cell r="F16" t="str">
            <v>Departamento</v>
          </cell>
          <cell r="G16">
            <v>8.1043313838318463E-4</v>
          </cell>
          <cell r="H16">
            <v>6.7823180669424304E-4</v>
          </cell>
          <cell r="I16">
            <v>1.5572256974203717E-4</v>
          </cell>
          <cell r="J16">
            <v>4.2061894181367005E-3</v>
          </cell>
          <cell r="K16">
            <v>0.83687570827535085</v>
          </cell>
          <cell r="L16">
            <v>1.8090184278030845</v>
          </cell>
          <cell r="M16">
            <v>3</v>
          </cell>
        </row>
        <row r="17">
          <cell r="A17" t="str">
            <v>Tipo de Vivienda0Habitacion suelta</v>
          </cell>
          <cell r="B17" t="str">
            <v>Tipo de Vivienda</v>
          </cell>
          <cell r="C17">
            <v>0</v>
          </cell>
          <cell r="D17" t="str">
            <v>Habitacion suelta</v>
          </cell>
          <cell r="F17" t="str">
            <v>Habitacion suelta</v>
          </cell>
          <cell r="G17">
            <v>9.8230426908582233E-2</v>
          </cell>
          <cell r="H17">
            <v>1.085136752763834E-2</v>
          </cell>
          <cell r="I17">
            <v>7.8826731152401464E-2</v>
          </cell>
          <cell r="J17">
            <v>0.12177903243935288</v>
          </cell>
          <cell r="K17">
            <v>0.11046849605710381</v>
          </cell>
          <cell r="L17">
            <v>4.2333005567537469</v>
          </cell>
          <cell r="M17">
            <v>321</v>
          </cell>
        </row>
        <row r="18">
          <cell r="A18" t="str">
            <v>Tipo de Vivienda0 Vivienda improvisada o vivienda movil</v>
          </cell>
          <cell r="B18" t="str">
            <v>Tipo de Vivienda</v>
          </cell>
          <cell r="C18">
            <v>0</v>
          </cell>
          <cell r="D18" t="str">
            <v xml:space="preserve"> Vivienda improvisada o vivienda movil</v>
          </cell>
          <cell r="F18" t="str">
            <v xml:space="preserve"> Vivienda improvisada o vivienda movil</v>
          </cell>
          <cell r="G18">
            <v>7.7524112794885721E-4</v>
          </cell>
          <cell r="H18">
            <v>7.7461196058668021E-4</v>
          </cell>
          <cell r="I18">
            <v>1.0817123952470995E-4</v>
          </cell>
          <cell r="J18">
            <v>5.5332300309651082E-3</v>
          </cell>
          <cell r="K18">
            <v>0.99918842365362937</v>
          </cell>
          <cell r="L18">
            <v>2.466721803772522</v>
          </cell>
          <cell r="M18">
            <v>1</v>
          </cell>
        </row>
        <row r="19">
          <cell r="A19" t="str">
            <v>Tipo de Vivienda0Total</v>
          </cell>
          <cell r="B19" t="str">
            <v>Tipo de Vivienda</v>
          </cell>
          <cell r="C19">
            <v>0</v>
          </cell>
          <cell r="D19" t="str">
            <v>Total</v>
          </cell>
          <cell r="F19" t="str">
            <v>Total</v>
          </cell>
          <cell r="G19">
            <v>1</v>
          </cell>
          <cell r="H19">
            <v>0</v>
          </cell>
          <cell r="I19">
            <v>1</v>
          </cell>
          <cell r="J19">
            <v>1</v>
          </cell>
          <cell r="K19">
            <v>0</v>
          </cell>
          <cell r="M19">
            <v>3177</v>
          </cell>
        </row>
        <row r="20">
          <cell r="A20" t="str">
            <v>000</v>
          </cell>
          <cell r="B20">
            <v>0</v>
          </cell>
          <cell r="C20">
            <v>0</v>
          </cell>
          <cell r="D20">
            <v>0</v>
          </cell>
        </row>
        <row r="21">
          <cell r="A21" t="str">
            <v>000</v>
          </cell>
          <cell r="B21">
            <v>0</v>
          </cell>
          <cell r="C21">
            <v>0</v>
          </cell>
          <cell r="D21">
            <v>0</v>
          </cell>
        </row>
        <row r="22">
          <cell r="A22" t="str">
            <v>Muestras complejas: tablasMuestras complejas: tablas0</v>
          </cell>
          <cell r="B22" t="str">
            <v>Muestras complejas: tablas</v>
          </cell>
          <cell r="C22" t="str">
            <v>Muestras complejas: tablas</v>
          </cell>
          <cell r="D22">
            <v>0</v>
          </cell>
          <cell r="E22" t="str">
            <v>Muestras complejas: tablas</v>
          </cell>
        </row>
        <row r="23">
          <cell r="A23" t="str">
            <v>000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Tenencia de la ViviendaTenencia de la Vivienda0</v>
          </cell>
          <cell r="B24" t="str">
            <v>Tenencia de la Vivienda</v>
          </cell>
          <cell r="C24" t="str">
            <v>Tenencia de la Vivienda</v>
          </cell>
          <cell r="D24">
            <v>0</v>
          </cell>
          <cell r="E24" t="str">
            <v>Tenencia de la Vivienda</v>
          </cell>
        </row>
        <row r="25">
          <cell r="A25" t="str">
            <v>Tenencia de la Vivienda00</v>
          </cell>
          <cell r="B25" t="str">
            <v>Tenencia de la Vivienda</v>
          </cell>
          <cell r="C25">
            <v>0</v>
          </cell>
          <cell r="D25">
            <v>0</v>
          </cell>
          <cell r="G25" t="str">
            <v>Estimación</v>
          </cell>
          <cell r="H25" t="str">
            <v>Error estándar</v>
          </cell>
          <cell r="I25" t="str">
            <v>95% de intervalo de confianza</v>
          </cell>
          <cell r="K25" t="str">
            <v>Coeficiente de variación</v>
          </cell>
          <cell r="L25" t="str">
            <v>Efecto de diseño</v>
          </cell>
          <cell r="M25" t="str">
            <v>Recuento no ponderado</v>
          </cell>
        </row>
        <row r="26">
          <cell r="A26" t="str">
            <v>Tenencia de la Vivienda00</v>
          </cell>
          <cell r="B26" t="str">
            <v>Tenencia de la Vivienda</v>
          </cell>
          <cell r="C26">
            <v>0</v>
          </cell>
          <cell r="D26">
            <v>0</v>
          </cell>
          <cell r="I26" t="str">
            <v>Inferior</v>
          </cell>
          <cell r="J26" t="str">
            <v>Superior</v>
          </cell>
        </row>
        <row r="27">
          <cell r="A27" t="str">
            <v>Tenencia de la ViviendaTamaño de la poblaciónAlquilada</v>
          </cell>
          <cell r="B27" t="str">
            <v>Tenencia de la Vivienda</v>
          </cell>
          <cell r="C27" t="str">
            <v>Tamaño de la población</v>
          </cell>
          <cell r="D27" t="str">
            <v>Alquilada</v>
          </cell>
          <cell r="E27" t="str">
            <v>Tamaño de la población</v>
          </cell>
          <cell r="F27" t="str">
            <v>Alquilada</v>
          </cell>
          <cell r="G27">
            <v>44235.70982463636</v>
          </cell>
          <cell r="H27">
            <v>7283.2506870764219</v>
          </cell>
          <cell r="I27">
            <v>29886.266808246826</v>
          </cell>
          <cell r="J27">
            <v>58585.152841025891</v>
          </cell>
          <cell r="K27">
            <v>0.16464640707585376</v>
          </cell>
          <cell r="L27">
            <v>3.363567676839549</v>
          </cell>
          <cell r="M27">
            <v>127</v>
          </cell>
        </row>
        <row r="28">
          <cell r="A28" t="str">
            <v>Tenencia de la ViviendaTamaño de la poblaciónPropia</v>
          </cell>
          <cell r="B28" t="str">
            <v>Tenencia de la Vivienda</v>
          </cell>
          <cell r="C28" t="str">
            <v>Tamaño de la población</v>
          </cell>
          <cell r="D28" t="str">
            <v>Propia</v>
          </cell>
          <cell r="F28" t="str">
            <v>Propia</v>
          </cell>
          <cell r="G28">
            <v>936370.85682511167</v>
          </cell>
          <cell r="H28">
            <v>43909.419062032488</v>
          </cell>
          <cell r="I28">
            <v>849860.62481683749</v>
          </cell>
          <cell r="J28">
            <v>1022881.0888333858</v>
          </cell>
          <cell r="K28">
            <v>4.6893192736597054E-2</v>
          </cell>
          <cell r="L28">
            <v>26.96076482432429</v>
          </cell>
          <cell r="M28">
            <v>2535</v>
          </cell>
        </row>
        <row r="29">
          <cell r="A29" t="str">
            <v>Tenencia de la ViviendaTamaño de la poblaciónEn contrato  anticretico y mixto</v>
          </cell>
          <cell r="B29" t="str">
            <v>Tenencia de la Vivienda</v>
          </cell>
          <cell r="C29" t="str">
            <v>Tamaño de la población</v>
          </cell>
          <cell r="D29" t="str">
            <v>En contrato  anticretico y mixto</v>
          </cell>
          <cell r="F29" t="str">
            <v>En contrato  anticretico y mixto</v>
          </cell>
          <cell r="G29">
            <v>2876.3154000660188</v>
          </cell>
          <cell r="H29">
            <v>1733.5587143215423</v>
          </cell>
          <cell r="I29">
            <v>-539.13781656736637</v>
          </cell>
          <cell r="J29">
            <v>6291.7686166994044</v>
          </cell>
          <cell r="K29">
            <v>0.60270118996051436</v>
          </cell>
          <cell r="L29">
            <v>2.827637801929713</v>
          </cell>
          <cell r="M29">
            <v>5</v>
          </cell>
        </row>
        <row r="30">
          <cell r="A30" t="str">
            <v>Tenencia de la ViviendaTamaño de la poblaciónCedida por servicios</v>
          </cell>
          <cell r="B30" t="str">
            <v>Tenencia de la Vivienda</v>
          </cell>
          <cell r="C30" t="str">
            <v>Tamaño de la población</v>
          </cell>
          <cell r="D30" t="str">
            <v>Cedida por servicios</v>
          </cell>
          <cell r="F30" t="str">
            <v>Cedida por servicios</v>
          </cell>
          <cell r="G30">
            <v>69992.75910969064</v>
          </cell>
          <cell r="H30">
            <v>15763.597238000353</v>
          </cell>
          <cell r="I30">
            <v>38935.357680219829</v>
          </cell>
          <cell r="J30">
            <v>101050.16053916144</v>
          </cell>
          <cell r="K30">
            <v>0.22521754305036179</v>
          </cell>
          <cell r="L30">
            <v>10.189345551875432</v>
          </cell>
          <cell r="M30">
            <v>178</v>
          </cell>
        </row>
        <row r="31">
          <cell r="A31" t="str">
            <v>Tenencia de la ViviendaTamaño de la poblaciónCedida por parentesco</v>
          </cell>
          <cell r="B31" t="str">
            <v>Tenencia de la Vivienda</v>
          </cell>
          <cell r="C31" t="str">
            <v>Tamaño de la población</v>
          </cell>
          <cell r="D31" t="str">
            <v>Cedida por parentesco</v>
          </cell>
          <cell r="F31" t="str">
            <v>Cedida por parentesco</v>
          </cell>
          <cell r="G31">
            <v>126059.52717685829</v>
          </cell>
          <cell r="H31">
            <v>14180.310924912328</v>
          </cell>
          <cell r="I31">
            <v>98121.51263991883</v>
          </cell>
          <cell r="J31">
            <v>153997.54171379775</v>
          </cell>
          <cell r="K31">
            <v>0.11248900612658744</v>
          </cell>
          <cell r="L31">
            <v>4.8217308982902924</v>
          </cell>
          <cell r="M31">
            <v>331</v>
          </cell>
        </row>
        <row r="32">
          <cell r="A32" t="str">
            <v>Tenencia de la ViviendaTamaño de la poblaciónOtro</v>
          </cell>
          <cell r="B32" t="str">
            <v>Tenencia de la Vivienda</v>
          </cell>
          <cell r="C32" t="str">
            <v>Tamaño de la población</v>
          </cell>
          <cell r="D32" t="str">
            <v>Otro</v>
          </cell>
          <cell r="F32" t="str">
            <v>Otro</v>
          </cell>
          <cell r="G32">
            <v>48.838592392720997</v>
          </cell>
          <cell r="H32">
            <v>48.838592392721004</v>
          </cell>
          <cell r="I32">
            <v>-47.383085076592792</v>
          </cell>
          <cell r="J32">
            <v>145.06026986203477</v>
          </cell>
          <cell r="K32">
            <v>1.0000000000000002</v>
          </cell>
          <cell r="L32">
            <v>0.13185724915260888</v>
          </cell>
          <cell r="M32">
            <v>1</v>
          </cell>
        </row>
        <row r="33">
          <cell r="A33" t="str">
            <v>Tenencia de la ViviendaTamaño de la poblaciónTotal</v>
          </cell>
          <cell r="B33" t="str">
            <v>Tenencia de la Vivienda</v>
          </cell>
          <cell r="C33" t="str">
            <v>Tamaño de la población</v>
          </cell>
          <cell r="D33" t="str">
            <v>Total</v>
          </cell>
          <cell r="F33" t="str">
            <v>Total</v>
          </cell>
          <cell r="G33">
            <v>1179584.0069287475</v>
          </cell>
          <cell r="H33">
            <v>53026.992940651682</v>
          </cell>
          <cell r="I33">
            <v>1075110.3527563675</v>
          </cell>
          <cell r="J33">
            <v>1284057.6611011275</v>
          </cell>
          <cell r="K33">
            <v>4.4953977528668518E-2</v>
          </cell>
          <cell r="M33">
            <v>3177</v>
          </cell>
        </row>
        <row r="34">
          <cell r="A34" t="str">
            <v>Tenencia de la Vivienda% del totalAlquilada</v>
          </cell>
          <cell r="B34" t="str">
            <v>Tenencia de la Vivienda</v>
          </cell>
          <cell r="C34" t="str">
            <v>% del total</v>
          </cell>
          <cell r="D34" t="str">
            <v>Alquilada</v>
          </cell>
          <cell r="E34" t="str">
            <v>% del total</v>
          </cell>
          <cell r="F34" t="str">
            <v>Alquilada</v>
          </cell>
          <cell r="G34">
            <v>3.7501110192068254E-2</v>
          </cell>
          <cell r="H34">
            <v>6.0112475899142146E-3</v>
          </cell>
          <cell r="I34">
            <v>2.7297574199635903E-2</v>
          </cell>
          <cell r="J34">
            <v>5.1317401068503202E-2</v>
          </cell>
          <cell r="K34">
            <v>0.1602951901724135</v>
          </cell>
          <cell r="L34">
            <v>3.1881345119510485</v>
          </cell>
          <cell r="M34">
            <v>127</v>
          </cell>
        </row>
        <row r="35">
          <cell r="A35" t="str">
            <v>Tenencia de la Vivienda0Propia</v>
          </cell>
          <cell r="B35" t="str">
            <v>Tenencia de la Vivienda</v>
          </cell>
          <cell r="C35">
            <v>0</v>
          </cell>
          <cell r="D35" t="str">
            <v>Propia</v>
          </cell>
          <cell r="F35" t="str">
            <v>Propia</v>
          </cell>
          <cell r="G35">
            <v>0.79381447300486574</v>
          </cell>
          <cell r="H35">
            <v>1.6998370276499426E-2</v>
          </cell>
          <cell r="I35">
            <v>0.75831382975341399</v>
          </cell>
          <cell r="J35">
            <v>0.82530184407132623</v>
          </cell>
          <cell r="K35">
            <v>2.1413530307849694E-2</v>
          </cell>
          <cell r="L35">
            <v>5.6219780732394069</v>
          </cell>
          <cell r="M35">
            <v>2535</v>
          </cell>
        </row>
        <row r="36">
          <cell r="A36" t="str">
            <v>Tenencia de la Vivienda0En contrato  anticretico y mixto</v>
          </cell>
          <cell r="B36" t="str">
            <v>Tenencia de la Vivienda</v>
          </cell>
          <cell r="C36">
            <v>0</v>
          </cell>
          <cell r="D36" t="str">
            <v>En contrato  anticretico y mixto</v>
          </cell>
          <cell r="F36" t="str">
            <v>En contrato  anticretico y mixto</v>
          </cell>
          <cell r="G36">
            <v>2.4384150540960681E-3</v>
          </cell>
          <cell r="H36">
            <v>1.4473289059145722E-3</v>
          </cell>
          <cell r="I36">
            <v>7.5635650225705378E-4</v>
          </cell>
          <cell r="J36">
            <v>7.8318786012641795E-3</v>
          </cell>
          <cell r="K36">
            <v>0.59355313751173666</v>
          </cell>
          <cell r="L36">
            <v>2.74245109129751</v>
          </cell>
          <cell r="M36">
            <v>5</v>
          </cell>
        </row>
        <row r="37">
          <cell r="A37" t="str">
            <v>Tenencia de la Vivienda0Cedida por servicios</v>
          </cell>
          <cell r="B37" t="str">
            <v>Tenencia de la Vivienda</v>
          </cell>
          <cell r="C37">
            <v>0</v>
          </cell>
          <cell r="D37" t="str">
            <v>Cedida por servicios</v>
          </cell>
          <cell r="F37" t="str">
            <v>Cedida por servicios</v>
          </cell>
          <cell r="G37">
            <v>5.9336815944062336E-2</v>
          </cell>
          <cell r="H37">
            <v>1.2906198422298039E-2</v>
          </cell>
          <cell r="I37">
            <v>3.8459921685784715E-2</v>
          </cell>
          <cell r="J37">
            <v>9.0479780082607916E-2</v>
          </cell>
          <cell r="K37">
            <v>0.21750743138062711</v>
          </cell>
          <cell r="L37">
            <v>9.5036417651673073</v>
          </cell>
          <cell r="M37">
            <v>178</v>
          </cell>
        </row>
        <row r="38">
          <cell r="A38" t="str">
            <v>Tenencia de la Vivienda0Cedida por parentesco</v>
          </cell>
          <cell r="B38" t="str">
            <v>Tenencia de la Vivienda</v>
          </cell>
          <cell r="C38">
            <v>0</v>
          </cell>
          <cell r="D38" t="str">
            <v>Cedida por parentesco</v>
          </cell>
          <cell r="F38" t="str">
            <v>Cedida por parentesco</v>
          </cell>
          <cell r="G38">
            <v>0.10686778257114238</v>
          </cell>
          <cell r="H38">
            <v>1.0312584242739439E-2</v>
          </cell>
          <cell r="I38">
            <v>8.8184024187257654E-2</v>
          </cell>
          <cell r="J38">
            <v>0.12895028636325367</v>
          </cell>
          <cell r="K38">
            <v>9.6498532996830019E-2</v>
          </cell>
          <cell r="L38">
            <v>3.548331866447556</v>
          </cell>
          <cell r="M38">
            <v>331</v>
          </cell>
        </row>
        <row r="39">
          <cell r="A39" t="str">
            <v>Tenencia de la Vivienda0Otro</v>
          </cell>
          <cell r="B39" t="str">
            <v>Tenencia de la Vivienda</v>
          </cell>
          <cell r="C39">
            <v>0</v>
          </cell>
          <cell r="D39" t="str">
            <v>Otro</v>
          </cell>
          <cell r="F39" t="str">
            <v>Otro</v>
          </cell>
          <cell r="G39">
            <v>4.1403233772116651E-5</v>
          </cell>
          <cell r="H39">
            <v>4.1454613474320002E-5</v>
          </cell>
          <cell r="I39">
            <v>5.7584619926691901E-6</v>
          </cell>
          <cell r="J39">
            <v>2.9762280661203106E-4</v>
          </cell>
          <cell r="K39">
            <v>1.0012409586769513</v>
          </cell>
          <cell r="L39">
            <v>0.13218471100483919</v>
          </cell>
          <cell r="M39">
            <v>1</v>
          </cell>
        </row>
        <row r="40">
          <cell r="A40" t="str">
            <v>Tenencia de la Vivienda0Total</v>
          </cell>
          <cell r="B40" t="str">
            <v>Tenencia de la Vivienda</v>
          </cell>
          <cell r="C40">
            <v>0</v>
          </cell>
          <cell r="D40" t="str">
            <v>Total</v>
          </cell>
          <cell r="F40" t="str">
            <v>Total</v>
          </cell>
          <cell r="G40">
            <v>1</v>
          </cell>
          <cell r="H40">
            <v>0</v>
          </cell>
          <cell r="I40">
            <v>1</v>
          </cell>
          <cell r="J40">
            <v>1</v>
          </cell>
          <cell r="K40">
            <v>0</v>
          </cell>
          <cell r="M40">
            <v>3177</v>
          </cell>
        </row>
        <row r="41">
          <cell r="A41" t="str">
            <v>000</v>
          </cell>
          <cell r="B41">
            <v>0</v>
          </cell>
          <cell r="C41">
            <v>0</v>
          </cell>
          <cell r="D41">
            <v>0</v>
          </cell>
        </row>
        <row r="42">
          <cell r="A42" t="str">
            <v>ParedesParedes0</v>
          </cell>
          <cell r="B42" t="str">
            <v>Paredes</v>
          </cell>
          <cell r="C42" t="str">
            <v>Paredes</v>
          </cell>
          <cell r="D42">
            <v>0</v>
          </cell>
          <cell r="E42" t="str">
            <v>Paredes</v>
          </cell>
        </row>
        <row r="43">
          <cell r="A43" t="str">
            <v>Paredes00</v>
          </cell>
          <cell r="B43" t="str">
            <v>Paredes</v>
          </cell>
          <cell r="C43">
            <v>0</v>
          </cell>
          <cell r="D43">
            <v>0</v>
          </cell>
          <cell r="G43" t="str">
            <v>Estimación</v>
          </cell>
          <cell r="H43" t="str">
            <v>Error estándar</v>
          </cell>
          <cell r="I43" t="str">
            <v>95% de intervalo de confianza</v>
          </cell>
          <cell r="K43" t="str">
            <v>Coeficiente de variación</v>
          </cell>
          <cell r="L43" t="str">
            <v>Efecto de diseño</v>
          </cell>
          <cell r="M43" t="str">
            <v>Recuento no ponderado</v>
          </cell>
        </row>
        <row r="44">
          <cell r="A44" t="str">
            <v>Paredes00</v>
          </cell>
          <cell r="B44" t="str">
            <v>Paredes</v>
          </cell>
          <cell r="C44">
            <v>0</v>
          </cell>
          <cell r="D44">
            <v>0</v>
          </cell>
          <cell r="I44" t="str">
            <v>Inferior</v>
          </cell>
          <cell r="J44" t="str">
            <v>Superior</v>
          </cell>
        </row>
        <row r="45">
          <cell r="A45" t="str">
            <v>ParedesTamaño de la poblaciónLadrillo/bloques de cemento/hormigón</v>
          </cell>
          <cell r="B45" t="str">
            <v>Paredes</v>
          </cell>
          <cell r="C45" t="str">
            <v>Tamaño de la población</v>
          </cell>
          <cell r="D45" t="str">
            <v>Ladrillo/bloques de cemento/hormigón</v>
          </cell>
          <cell r="E45" t="str">
            <v>Tamaño de la población</v>
          </cell>
          <cell r="F45" t="str">
            <v>Ladrillo/bloques de cemento/hormigón</v>
          </cell>
          <cell r="G45">
            <v>515804.9403259356</v>
          </cell>
          <cell r="H45">
            <v>36639.921254312314</v>
          </cell>
          <cell r="I45">
            <v>443617.05544416432</v>
          </cell>
          <cell r="J45">
            <v>587992.82520770689</v>
          </cell>
          <cell r="K45">
            <v>7.103445195999801E-2</v>
          </cell>
          <cell r="L45">
            <v>12.486817964739881</v>
          </cell>
          <cell r="M45">
            <v>1274</v>
          </cell>
        </row>
        <row r="46">
          <cell r="A46" t="str">
            <v>ParedesTamaño de la poblaciónAdobe/tapial</v>
          </cell>
          <cell r="B46" t="str">
            <v>Paredes</v>
          </cell>
          <cell r="C46" t="str">
            <v>Tamaño de la población</v>
          </cell>
          <cell r="D46" t="str">
            <v>Adobe/tapial</v>
          </cell>
          <cell r="F46" t="str">
            <v>Adobe/tapial</v>
          </cell>
          <cell r="G46">
            <v>527967.81142570614</v>
          </cell>
          <cell r="H46">
            <v>29409.685484075329</v>
          </cell>
          <cell r="I46">
            <v>470024.91969845764</v>
          </cell>
          <cell r="J46">
            <v>585910.70315295469</v>
          </cell>
          <cell r="K46">
            <v>5.5703557769286018E-2</v>
          </cell>
          <cell r="L46">
            <v>8.0063249245548089</v>
          </cell>
          <cell r="M46">
            <v>1463</v>
          </cell>
        </row>
        <row r="47">
          <cell r="A47" t="str">
            <v>ParedesTamaño de la poblaciónMadera</v>
          </cell>
          <cell r="B47" t="str">
            <v>Paredes</v>
          </cell>
          <cell r="C47" t="str">
            <v>Tamaño de la población</v>
          </cell>
          <cell r="D47" t="str">
            <v>Madera</v>
          </cell>
          <cell r="F47" t="str">
            <v>Madera</v>
          </cell>
          <cell r="G47">
            <v>118476.2782013665</v>
          </cell>
          <cell r="H47">
            <v>27899.854501673202</v>
          </cell>
          <cell r="I47">
            <v>63508.051850500276</v>
          </cell>
          <cell r="J47">
            <v>173444.50455223271</v>
          </cell>
          <cell r="K47">
            <v>0.23548895125025465</v>
          </cell>
          <cell r="L47">
            <v>19.718086298391224</v>
          </cell>
          <cell r="M47">
            <v>383</v>
          </cell>
        </row>
        <row r="48">
          <cell r="A48" t="str">
            <v>ParedesTamaño de la poblaciónOtro</v>
          </cell>
          <cell r="B48" t="str">
            <v>Paredes</v>
          </cell>
          <cell r="C48" t="str">
            <v>Tamaño de la población</v>
          </cell>
          <cell r="D48" t="str">
            <v>Otro</v>
          </cell>
          <cell r="F48" t="str">
            <v>Otro</v>
          </cell>
          <cell r="G48">
            <v>17334.976975742091</v>
          </cell>
          <cell r="H48">
            <v>4248.6908904826523</v>
          </cell>
          <cell r="I48">
            <v>8964.2163845387277</v>
          </cell>
          <cell r="J48">
            <v>25705.737566945456</v>
          </cell>
          <cell r="K48">
            <v>0.24509354101987613</v>
          </cell>
          <cell r="L48">
            <v>2.8532483604152579</v>
          </cell>
          <cell r="M48">
            <v>57</v>
          </cell>
        </row>
        <row r="49">
          <cell r="A49" t="str">
            <v>ParedesTamaño de la poblaciónTotal</v>
          </cell>
          <cell r="B49" t="str">
            <v>Paredes</v>
          </cell>
          <cell r="C49" t="str">
            <v>Tamaño de la población</v>
          </cell>
          <cell r="D49" t="str">
            <v>Total</v>
          </cell>
          <cell r="F49" t="str">
            <v>Total</v>
          </cell>
          <cell r="G49">
            <v>1179584.0069287475</v>
          </cell>
          <cell r="H49">
            <v>53026.992940651682</v>
          </cell>
          <cell r="I49">
            <v>1075110.3527563675</v>
          </cell>
          <cell r="J49">
            <v>1284057.6611011275</v>
          </cell>
          <cell r="K49">
            <v>4.4953977528668518E-2</v>
          </cell>
          <cell r="M49">
            <v>3177</v>
          </cell>
        </row>
        <row r="50">
          <cell r="A50" t="str">
            <v>Paredes% del totalLadrillo/bloques de cemento/hormigón</v>
          </cell>
          <cell r="B50" t="str">
            <v>Paredes</v>
          </cell>
          <cell r="C50" t="str">
            <v>% del total</v>
          </cell>
          <cell r="D50" t="str">
            <v>Ladrillo/bloques de cemento/hormigón</v>
          </cell>
          <cell r="E50" t="str">
            <v>% del total</v>
          </cell>
          <cell r="F50" t="str">
            <v>Ladrillo/bloques de cemento/hormigón</v>
          </cell>
          <cell r="G50">
            <v>0.43727698688364181</v>
          </cell>
          <cell r="H50">
            <v>2.3261642023497321E-2</v>
          </cell>
          <cell r="I50">
            <v>0.39210516997276051</v>
          </cell>
          <cell r="J50">
            <v>0.48351358165231817</v>
          </cell>
          <cell r="K50">
            <v>5.3196584136011658E-2</v>
          </cell>
          <cell r="L50">
            <v>7.0029528878679486</v>
          </cell>
          <cell r="M50">
            <v>1274</v>
          </cell>
        </row>
        <row r="51">
          <cell r="A51" t="str">
            <v>Paredes0Adobe/tapial</v>
          </cell>
          <cell r="B51" t="str">
            <v>Paredes</v>
          </cell>
          <cell r="C51">
            <v>0</v>
          </cell>
          <cell r="D51" t="str">
            <v>Adobe/tapial</v>
          </cell>
          <cell r="F51" t="str">
            <v>Adobe/tapial</v>
          </cell>
          <cell r="G51">
            <v>0.44758813982258233</v>
          </cell>
          <cell r="H51">
            <v>2.235725496296798E-2</v>
          </cell>
          <cell r="I51">
            <v>0.40406140571305454</v>
          </cell>
          <cell r="J51">
            <v>0.49193318646677897</v>
          </cell>
          <cell r="K51">
            <v>4.9950508009059577E-2</v>
          </cell>
          <cell r="L51">
            <v>6.4379435097080355</v>
          </cell>
          <cell r="M51">
            <v>1463</v>
          </cell>
        </row>
        <row r="52">
          <cell r="A52" t="str">
            <v>Paredes0Madera</v>
          </cell>
          <cell r="B52" t="str">
            <v>Paredes</v>
          </cell>
          <cell r="C52">
            <v>0</v>
          </cell>
          <cell r="D52" t="str">
            <v>Madera</v>
          </cell>
          <cell r="F52" t="str">
            <v>Madera</v>
          </cell>
          <cell r="G52">
            <v>0.10043903402000179</v>
          </cell>
          <cell r="H52">
            <v>2.1939300043299945E-2</v>
          </cell>
          <cell r="I52">
            <v>6.4720646113902588E-2</v>
          </cell>
          <cell r="J52">
            <v>0.15265249543443365</v>
          </cell>
          <cell r="K52">
            <v>0.21843400085798192</v>
          </cell>
          <cell r="L52">
            <v>16.965402699091971</v>
          </cell>
          <cell r="M52">
            <v>383</v>
          </cell>
        </row>
        <row r="53">
          <cell r="A53" t="str">
            <v>Paredes0Otro</v>
          </cell>
          <cell r="B53" t="str">
            <v>Paredes</v>
          </cell>
          <cell r="C53">
            <v>0</v>
          </cell>
          <cell r="D53" t="str">
            <v>Otro</v>
          </cell>
          <cell r="F53" t="str">
            <v>Otro</v>
          </cell>
          <cell r="G53">
            <v>1.4695839273776459E-2</v>
          </cell>
          <cell r="H53">
            <v>3.5973115479498801E-3</v>
          </cell>
          <cell r="I53">
            <v>9.0593914892607239E-3</v>
          </cell>
          <cell r="J53">
            <v>2.3755028832325827E-2</v>
          </cell>
          <cell r="K53">
            <v>0.24478435568964019</v>
          </cell>
          <cell r="L53">
            <v>2.8460541594047721</v>
          </cell>
          <cell r="M53">
            <v>57</v>
          </cell>
        </row>
        <row r="54">
          <cell r="A54" t="str">
            <v>Paredes0Total</v>
          </cell>
          <cell r="B54" t="str">
            <v>Paredes</v>
          </cell>
          <cell r="C54">
            <v>0</v>
          </cell>
          <cell r="D54" t="str">
            <v>Total</v>
          </cell>
          <cell r="F54" t="str">
            <v>Total</v>
          </cell>
          <cell r="G54">
            <v>1</v>
          </cell>
          <cell r="H54">
            <v>0</v>
          </cell>
          <cell r="I54">
            <v>1</v>
          </cell>
          <cell r="J54">
            <v>1</v>
          </cell>
          <cell r="K54">
            <v>0</v>
          </cell>
          <cell r="M54">
            <v>3177</v>
          </cell>
        </row>
        <row r="55">
          <cell r="A55" t="str">
            <v>Paredes00</v>
          </cell>
          <cell r="B55" t="str">
            <v>Paredes</v>
          </cell>
          <cell r="C55">
            <v>0</v>
          </cell>
          <cell r="D55">
            <v>0</v>
          </cell>
        </row>
        <row r="56">
          <cell r="A56" t="str">
            <v>Paredes00</v>
          </cell>
          <cell r="B56" t="str">
            <v>Paredes</v>
          </cell>
          <cell r="C56">
            <v>0</v>
          </cell>
          <cell r="D56">
            <v>0</v>
          </cell>
        </row>
        <row r="57">
          <cell r="A57" t="str">
            <v>ParedesMuestras complejas: tablas0</v>
          </cell>
          <cell r="B57" t="str">
            <v>Paredes</v>
          </cell>
          <cell r="C57" t="str">
            <v>Muestras complejas: tablas</v>
          </cell>
          <cell r="D57">
            <v>0</v>
          </cell>
          <cell r="E57" t="str">
            <v>Muestras complejas: tablas</v>
          </cell>
        </row>
        <row r="58">
          <cell r="A58" t="str">
            <v>Paredes00</v>
          </cell>
          <cell r="B58" t="str">
            <v>Paredes</v>
          </cell>
          <cell r="C58">
            <v>0</v>
          </cell>
          <cell r="D58">
            <v>0</v>
          </cell>
        </row>
        <row r="59">
          <cell r="A59" t="str">
            <v>¿Cuál es el material más utilizado en los techos de esta vivienda?¿Cuál es el material más utilizado en los techos de esta vivienda?0</v>
          </cell>
          <cell r="B59" t="str">
            <v>¿Cuál es el material más utilizado en los techos de esta vivienda?</v>
          </cell>
          <cell r="C59" t="str">
            <v>¿Cuál es el material más utilizado en los techos de esta vivienda?</v>
          </cell>
          <cell r="D59">
            <v>0</v>
          </cell>
          <cell r="E59" t="str">
            <v>¿Cuál es el material más utilizado en los techos de esta vivienda?</v>
          </cell>
        </row>
        <row r="60">
          <cell r="A60" t="str">
            <v>000</v>
          </cell>
          <cell r="B60">
            <v>0</v>
          </cell>
          <cell r="C60">
            <v>0</v>
          </cell>
          <cell r="D60">
            <v>0</v>
          </cell>
          <cell r="G60" t="str">
            <v>Estimación</v>
          </cell>
          <cell r="H60" t="str">
            <v>Error estándar</v>
          </cell>
          <cell r="I60" t="str">
            <v>95% de intervalo de confianza</v>
          </cell>
          <cell r="K60" t="str">
            <v>Coeficiente de variación</v>
          </cell>
          <cell r="L60" t="str">
            <v>Efecto de diseño</v>
          </cell>
          <cell r="M60" t="str">
            <v>Recuento no ponderado</v>
          </cell>
        </row>
        <row r="61">
          <cell r="A61" t="str">
            <v>000</v>
          </cell>
          <cell r="B61">
            <v>0</v>
          </cell>
          <cell r="C61">
            <v>0</v>
          </cell>
          <cell r="D61">
            <v>0</v>
          </cell>
          <cell r="I61" t="str">
            <v>Inferior</v>
          </cell>
          <cell r="J61" t="str">
            <v>Superior</v>
          </cell>
        </row>
        <row r="62">
          <cell r="A62" t="str">
            <v>techoTamaño de la población1. CALAMINA O PLANCHA</v>
          </cell>
          <cell r="B62" t="str">
            <v>techo</v>
          </cell>
          <cell r="C62" t="str">
            <v>Tamaño de la población</v>
          </cell>
          <cell r="D62" t="str">
            <v>1. CALAMINA O PLANCHA</v>
          </cell>
          <cell r="E62" t="str">
            <v>Tamaño de la población</v>
          </cell>
          <cell r="F62" t="str">
            <v>1. CALAMINA O PLANCHA</v>
          </cell>
          <cell r="G62">
            <v>868721.27632921224</v>
          </cell>
          <cell r="H62">
            <v>45523.447566402683</v>
          </cell>
          <cell r="I62">
            <v>779031.08923695539</v>
          </cell>
          <cell r="J62">
            <v>958411.46342146909</v>
          </cell>
          <cell r="K62">
            <v>5.2402823329897395E-2</v>
          </cell>
          <cell r="L62">
            <v>24.438409631177667</v>
          </cell>
          <cell r="M62">
            <v>2285</v>
          </cell>
        </row>
        <row r="63">
          <cell r="A63" t="str">
            <v>techoTamaño de la población2. TEJA (CEMENTO/ ARCILLA/ FIBROCEMENTO</v>
          </cell>
          <cell r="B63" t="str">
            <v>techo</v>
          </cell>
          <cell r="C63" t="str">
            <v>Tamaño de la población</v>
          </cell>
          <cell r="D63" t="str">
            <v>2. TEJA (CEMENTO/ ARCILLA/ FIBROCEMENTO</v>
          </cell>
          <cell r="F63" t="str">
            <v>2. TEJA (CEMENTO/ ARCILLA/ FIBROCEMENTO</v>
          </cell>
          <cell r="G63">
            <v>189925.12731800016</v>
          </cell>
          <cell r="H63">
            <v>20421.605478508889</v>
          </cell>
          <cell r="I63">
            <v>149690.52923708738</v>
          </cell>
          <cell r="J63">
            <v>230159.72539891294</v>
          </cell>
          <cell r="K63">
            <v>0.10752450592972924</v>
          </cell>
          <cell r="L63">
            <v>7.0658364159144105</v>
          </cell>
          <cell r="M63">
            <v>479</v>
          </cell>
        </row>
        <row r="64">
          <cell r="A64" t="str">
            <v>techoTamaño de la población3. LOSA DE HORMIGÓN ARMADO</v>
          </cell>
          <cell r="B64" t="str">
            <v>techo</v>
          </cell>
          <cell r="C64" t="str">
            <v>Tamaño de la población</v>
          </cell>
          <cell r="D64" t="str">
            <v>3. LOSA DE HORMIGÓN ARMADO</v>
          </cell>
          <cell r="F64" t="str">
            <v>3. LOSA DE HORMIGÓN ARMADO</v>
          </cell>
          <cell r="G64">
            <v>44783.759064891172</v>
          </cell>
          <cell r="H64">
            <v>7472.3945902910591</v>
          </cell>
          <cell r="I64">
            <v>30061.665184527956</v>
          </cell>
          <cell r="J64">
            <v>59505.852945254388</v>
          </cell>
          <cell r="K64">
            <v>0.1668550105287866</v>
          </cell>
          <cell r="L64">
            <v>3.4988989088752152</v>
          </cell>
          <cell r="M64">
            <v>112</v>
          </cell>
        </row>
        <row r="65">
          <cell r="A65" t="str">
            <v>techoTamaño de la población4. PAJA/ CAÑA/ PALMA/ BARRO</v>
          </cell>
          <cell r="B65" t="str">
            <v>techo</v>
          </cell>
          <cell r="C65" t="str">
            <v>Tamaño de la población</v>
          </cell>
          <cell r="D65" t="str">
            <v>4. PAJA/ CAÑA/ PALMA/ BARRO</v>
          </cell>
          <cell r="F65" t="str">
            <v>4. PAJA/ CAÑA/ PALMA/ BARRO</v>
          </cell>
          <cell r="G65">
            <v>76153.844216650396</v>
          </cell>
          <cell r="H65">
            <v>8521.4040519914161</v>
          </cell>
          <cell r="I65">
            <v>59364.99441354617</v>
          </cell>
          <cell r="J65">
            <v>92942.694019754621</v>
          </cell>
          <cell r="K65">
            <v>0.11189722777157299</v>
          </cell>
          <cell r="L65">
            <v>2.7519301153329656</v>
          </cell>
          <cell r="M65">
            <v>301</v>
          </cell>
        </row>
        <row r="66">
          <cell r="A66" t="str">
            <v>techoTamaño de la poblaciónTotal</v>
          </cell>
          <cell r="B66" t="str">
            <v>techo</v>
          </cell>
          <cell r="C66" t="str">
            <v>Tamaño de la población</v>
          </cell>
          <cell r="D66" t="str">
            <v>Total</v>
          </cell>
          <cell r="F66" t="str">
            <v>Total</v>
          </cell>
          <cell r="G66">
            <v>1179584.0069287475</v>
          </cell>
          <cell r="H66">
            <v>53026.992940651682</v>
          </cell>
          <cell r="I66">
            <v>1075110.3527563675</v>
          </cell>
          <cell r="J66">
            <v>1284057.6611011275</v>
          </cell>
          <cell r="K66">
            <v>4.4953977528668518E-2</v>
          </cell>
          <cell r="M66">
            <v>3177</v>
          </cell>
        </row>
        <row r="67">
          <cell r="A67" t="str">
            <v>techo% del total1. CALAMINA O PLANCHA</v>
          </cell>
          <cell r="B67" t="str">
            <v>techo</v>
          </cell>
          <cell r="C67" t="str">
            <v>% del total</v>
          </cell>
          <cell r="D67" t="str">
            <v>1. CALAMINA O PLANCHA</v>
          </cell>
          <cell r="E67" t="str">
            <v>% del total</v>
          </cell>
          <cell r="F67" t="str">
            <v>1. CALAMINA O PLANCHA</v>
          </cell>
          <cell r="G67">
            <v>0.73646410194309042</v>
          </cell>
          <cell r="H67">
            <v>1.6769514123831975E-2</v>
          </cell>
          <cell r="I67">
            <v>0.70212547800411163</v>
          </cell>
          <cell r="J67">
            <v>0.76815135022496195</v>
          </cell>
          <cell r="K67">
            <v>2.2770307581302617E-2</v>
          </cell>
          <cell r="L67">
            <v>4.6142525586269754</v>
          </cell>
          <cell r="M67">
            <v>2285</v>
          </cell>
        </row>
        <row r="68">
          <cell r="A68" t="str">
            <v>techo02. TEJA (CEMENTO/ ARCILLA/ FIBROCEMENTO</v>
          </cell>
          <cell r="B68" t="str">
            <v>techo</v>
          </cell>
          <cell r="C68">
            <v>0</v>
          </cell>
          <cell r="D68" t="str">
            <v>2. TEJA (CEMENTO/ ARCILLA/ FIBROCEMENTO</v>
          </cell>
          <cell r="F68" t="str">
            <v>2. TEJA (CEMENTO/ ARCILLA/ FIBROCEMENTO</v>
          </cell>
          <cell r="G68">
            <v>0.16101025972071567</v>
          </cell>
          <cell r="H68">
            <v>1.5854995900308335E-2</v>
          </cell>
          <cell r="I68">
            <v>0.13216254593573448</v>
          </cell>
          <cell r="J68">
            <v>0.19474171710878344</v>
          </cell>
          <cell r="K68">
            <v>9.8471960282593224E-2</v>
          </cell>
          <cell r="L68">
            <v>5.9261662985351231</v>
          </cell>
          <cell r="M68">
            <v>479</v>
          </cell>
        </row>
        <row r="69">
          <cell r="A69" t="str">
            <v>techo03. LOSA DE HORMIGÓN ARMADO</v>
          </cell>
          <cell r="B69" t="str">
            <v>techo</v>
          </cell>
          <cell r="C69">
            <v>0</v>
          </cell>
          <cell r="D69" t="str">
            <v>3. LOSA DE HORMIGÓN ARMADO</v>
          </cell>
          <cell r="F69" t="str">
            <v>3. LOSA DE HORMIGÓN ARMADO</v>
          </cell>
          <cell r="G69">
            <v>3.7965722493553886E-2</v>
          </cell>
          <cell r="H69">
            <v>6.0471058692232686E-3</v>
          </cell>
          <cell r="I69">
            <v>2.7691173837194608E-2</v>
          </cell>
          <cell r="J69">
            <v>5.1849252446652179E-2</v>
          </cell>
          <cell r="K69">
            <v>0.15927804008602742</v>
          </cell>
          <cell r="L69">
            <v>3.188340498263126</v>
          </cell>
          <cell r="M69">
            <v>112</v>
          </cell>
        </row>
        <row r="70">
          <cell r="A70" t="str">
            <v>techo04. PAJA/ CAÑA/ PALMA/ BARRO</v>
          </cell>
          <cell r="B70" t="str">
            <v>techo</v>
          </cell>
          <cell r="C70">
            <v>0</v>
          </cell>
          <cell r="D70" t="str">
            <v>4. PAJA/ CAÑA/ PALMA/ BARRO</v>
          </cell>
          <cell r="F70" t="str">
            <v>4. PAJA/ CAÑA/ PALMA/ BARRO</v>
          </cell>
          <cell r="G70">
            <v>6.4559915842645407E-2</v>
          </cell>
          <cell r="H70">
            <v>7.2851785155029943E-3</v>
          </cell>
          <cell r="I70">
            <v>5.1607983202648179E-2</v>
          </cell>
          <cell r="J70">
            <v>8.0486504988912577E-2</v>
          </cell>
          <cell r="K70">
            <v>0.11284368048526373</v>
          </cell>
          <cell r="L70">
            <v>2.7986799198384604</v>
          </cell>
          <cell r="M70">
            <v>301</v>
          </cell>
        </row>
        <row r="71">
          <cell r="A71" t="str">
            <v>techo0Total</v>
          </cell>
          <cell r="B71" t="str">
            <v>techo</v>
          </cell>
          <cell r="C71">
            <v>0</v>
          </cell>
          <cell r="D71" t="str">
            <v>Total</v>
          </cell>
          <cell r="F71" t="str">
            <v>Total</v>
          </cell>
          <cell r="G71">
            <v>1</v>
          </cell>
          <cell r="H71">
            <v>0</v>
          </cell>
          <cell r="I71">
            <v>1</v>
          </cell>
          <cell r="J71">
            <v>1</v>
          </cell>
          <cell r="K71">
            <v>0</v>
          </cell>
          <cell r="M71">
            <v>3177</v>
          </cell>
        </row>
        <row r="72">
          <cell r="A72" t="str">
            <v>techo00</v>
          </cell>
          <cell r="B72" t="str">
            <v>techo</v>
          </cell>
          <cell r="C72">
            <v>0</v>
          </cell>
          <cell r="D72">
            <v>0</v>
          </cell>
        </row>
        <row r="73">
          <cell r="A73" t="str">
            <v>000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>Muestras complejas: tablasMuestras complejas: tablas0</v>
          </cell>
          <cell r="B74" t="str">
            <v>Muestras complejas: tablas</v>
          </cell>
          <cell r="C74" t="str">
            <v>Muestras complejas: tablas</v>
          </cell>
          <cell r="D74">
            <v>0</v>
          </cell>
          <cell r="E74" t="str">
            <v>Muestras complejas: tablas</v>
          </cell>
        </row>
        <row r="75">
          <cell r="A75" t="str">
            <v>000</v>
          </cell>
          <cell r="B75">
            <v>0</v>
          </cell>
          <cell r="C75">
            <v>0</v>
          </cell>
          <cell r="D75">
            <v>0</v>
          </cell>
        </row>
        <row r="76">
          <cell r="A76" t="str">
            <v>Material en PisosMaterial en Pisos0</v>
          </cell>
          <cell r="B76" t="str">
            <v>Material en Pisos</v>
          </cell>
          <cell r="C76" t="str">
            <v>Material en Pisos</v>
          </cell>
          <cell r="D76">
            <v>0</v>
          </cell>
          <cell r="E76" t="str">
            <v>Material en Pisos</v>
          </cell>
        </row>
        <row r="77">
          <cell r="A77" t="str">
            <v>Material en Pisos00</v>
          </cell>
          <cell r="B77" t="str">
            <v>Material en Pisos</v>
          </cell>
          <cell r="C77">
            <v>0</v>
          </cell>
          <cell r="D77">
            <v>0</v>
          </cell>
          <cell r="G77" t="str">
            <v>Estimación</v>
          </cell>
          <cell r="H77" t="str">
            <v>Error estándar</v>
          </cell>
          <cell r="I77" t="str">
            <v>95% de intervalo de confianza</v>
          </cell>
          <cell r="K77" t="str">
            <v>Coeficiente de variación</v>
          </cell>
          <cell r="L77" t="str">
            <v>Efecto de diseño</v>
          </cell>
          <cell r="M77" t="str">
            <v>Recuento no ponderado</v>
          </cell>
        </row>
        <row r="78">
          <cell r="A78" t="str">
            <v>Material en Pisos00</v>
          </cell>
          <cell r="B78" t="str">
            <v>Material en Pisos</v>
          </cell>
          <cell r="C78">
            <v>0</v>
          </cell>
          <cell r="D78">
            <v>0</v>
          </cell>
          <cell r="I78" t="str">
            <v>Inferior</v>
          </cell>
          <cell r="J78" t="str">
            <v>Superior</v>
          </cell>
        </row>
        <row r="79">
          <cell r="A79" t="str">
            <v>Material en PisosTamaño de la poblaciónTierra</v>
          </cell>
          <cell r="B79" t="str">
            <v>Material en Pisos</v>
          </cell>
          <cell r="C79" t="str">
            <v>Tamaño de la población</v>
          </cell>
          <cell r="D79" t="str">
            <v>Tierra</v>
          </cell>
          <cell r="E79" t="str">
            <v>Tamaño de la población</v>
          </cell>
          <cell r="F79" t="str">
            <v>Tierra</v>
          </cell>
          <cell r="G79">
            <v>407327.64320561639</v>
          </cell>
          <cell r="H79">
            <v>32494.73047886807</v>
          </cell>
          <cell r="I79">
            <v>343306.60323690646</v>
          </cell>
          <cell r="J79">
            <v>471348.68317432632</v>
          </cell>
          <cell r="K79">
            <v>7.9775411811333755E-2</v>
          </cell>
          <cell r="L79">
            <v>10.689866091168447</v>
          </cell>
          <cell r="M79">
            <v>1098</v>
          </cell>
        </row>
        <row r="80">
          <cell r="A80" t="str">
            <v>Material en PisosTamaño de la poblaciónMachihembre/parquet</v>
          </cell>
          <cell r="B80" t="str">
            <v>Material en Pisos</v>
          </cell>
          <cell r="C80" t="str">
            <v>Tamaño de la población</v>
          </cell>
          <cell r="D80" t="str">
            <v>Machihembre/parquet</v>
          </cell>
          <cell r="F80" t="str">
            <v>Machihembre/parquet</v>
          </cell>
          <cell r="G80">
            <v>11435.183688637117</v>
          </cell>
          <cell r="H80">
            <v>5034.2535308921006</v>
          </cell>
          <cell r="I80">
            <v>1516.7094694569114</v>
          </cell>
          <cell r="J80">
            <v>21353.657907817324</v>
          </cell>
          <cell r="K80">
            <v>0.44024247165303731</v>
          </cell>
          <cell r="L80">
            <v>6.0419984901189405</v>
          </cell>
          <cell r="M80">
            <v>26</v>
          </cell>
        </row>
        <row r="81">
          <cell r="A81" t="str">
            <v>Material en PisosTamaño de la poblaciónTablon de Madera</v>
          </cell>
          <cell r="B81" t="str">
            <v>Material en Pisos</v>
          </cell>
          <cell r="C81" t="str">
            <v>Tamaño de la población</v>
          </cell>
          <cell r="D81" t="str">
            <v>Tablon de Madera</v>
          </cell>
          <cell r="F81" t="str">
            <v>Tablon de Madera</v>
          </cell>
          <cell r="G81">
            <v>17443.288577954638</v>
          </cell>
          <cell r="H81">
            <v>3770.2108870625834</v>
          </cell>
          <cell r="I81">
            <v>10015.228140645635</v>
          </cell>
          <cell r="J81">
            <v>24871.34901526364</v>
          </cell>
          <cell r="K81">
            <v>0.21614106022573584</v>
          </cell>
          <cell r="L81">
            <v>2.2330372589337664</v>
          </cell>
          <cell r="M81">
            <v>91</v>
          </cell>
        </row>
        <row r="82">
          <cell r="A82" t="str">
            <v>Material en PisosTamaño de la poblaciónCemento</v>
          </cell>
          <cell r="B82" t="str">
            <v>Material en Pisos</v>
          </cell>
          <cell r="C82" t="str">
            <v>Tamaño de la población</v>
          </cell>
          <cell r="D82" t="str">
            <v>Cemento</v>
          </cell>
          <cell r="F82" t="str">
            <v>Cemento</v>
          </cell>
          <cell r="G82">
            <v>538389.8194385363</v>
          </cell>
          <cell r="H82">
            <v>31445.29102920822</v>
          </cell>
          <cell r="I82">
            <v>476436.38255381276</v>
          </cell>
          <cell r="J82">
            <v>600343.25632325979</v>
          </cell>
          <cell r="K82">
            <v>5.8406176888710803E-2</v>
          </cell>
          <cell r="L82">
            <v>9.1217168699484645</v>
          </cell>
          <cell r="M82">
            <v>1388</v>
          </cell>
        </row>
        <row r="83">
          <cell r="A83" t="str">
            <v>Material en PisosTamaño de la poblaciónMosaico/Ceramica</v>
          </cell>
          <cell r="B83" t="str">
            <v>Material en Pisos</v>
          </cell>
          <cell r="C83" t="str">
            <v>Tamaño de la población</v>
          </cell>
          <cell r="D83" t="str">
            <v>Mosaico/Ceramica</v>
          </cell>
          <cell r="F83" t="str">
            <v>Mosaico/Ceramica</v>
          </cell>
          <cell r="G83">
            <v>174798.92919383821</v>
          </cell>
          <cell r="H83">
            <v>19202.335362086287</v>
          </cell>
          <cell r="I83">
            <v>136966.53416879964</v>
          </cell>
          <cell r="J83">
            <v>212631.32421887678</v>
          </cell>
          <cell r="K83">
            <v>0.10985385008161241</v>
          </cell>
          <cell r="L83">
            <v>6.6857159746480788</v>
          </cell>
          <cell r="M83">
            <v>464</v>
          </cell>
        </row>
        <row r="84">
          <cell r="A84" t="str">
            <v>Material en PisosTamaño de la poblaciónLadrillo</v>
          </cell>
          <cell r="B84" t="str">
            <v>Material en Pisos</v>
          </cell>
          <cell r="C84" t="str">
            <v>Tamaño de la población</v>
          </cell>
          <cell r="D84" t="str">
            <v>Ladrillo</v>
          </cell>
          <cell r="F84" t="str">
            <v>Ladrillo</v>
          </cell>
          <cell r="G84">
            <v>26014.742293033545</v>
          </cell>
          <cell r="H84">
            <v>4071.1033359882736</v>
          </cell>
          <cell r="I84">
            <v>17993.864275302327</v>
          </cell>
          <cell r="J84">
            <v>34035.620310764767</v>
          </cell>
          <cell r="K84">
            <v>0.15649216471686783</v>
          </cell>
          <cell r="L84">
            <v>1.75878524977652</v>
          </cell>
          <cell r="M84">
            <v>98</v>
          </cell>
        </row>
        <row r="85">
          <cell r="A85" t="str">
            <v>Material en PisosTamaño de la poblaciónOtro</v>
          </cell>
          <cell r="B85" t="str">
            <v>Material en Pisos</v>
          </cell>
          <cell r="C85" t="str">
            <v>Tamaño de la población</v>
          </cell>
          <cell r="D85" t="str">
            <v>Otro</v>
          </cell>
          <cell r="F85" t="str">
            <v>Otro</v>
          </cell>
          <cell r="G85">
            <v>4174.4005311325091</v>
          </cell>
          <cell r="H85">
            <v>1506.1256833943303</v>
          </cell>
          <cell r="I85">
            <v>1207.0353259588542</v>
          </cell>
          <cell r="J85">
            <v>7141.7657363061644</v>
          </cell>
          <cell r="K85">
            <v>0.36080047234607854</v>
          </cell>
          <cell r="L85">
            <v>1.4722814590376603</v>
          </cell>
          <cell r="M85">
            <v>12</v>
          </cell>
        </row>
        <row r="86">
          <cell r="A86" t="str">
            <v>Material en PisosTamaño de la poblaciónTotal</v>
          </cell>
          <cell r="B86" t="str">
            <v>Material en Pisos</v>
          </cell>
          <cell r="C86" t="str">
            <v>Tamaño de la población</v>
          </cell>
          <cell r="D86" t="str">
            <v>Total</v>
          </cell>
          <cell r="F86" t="str">
            <v>Total</v>
          </cell>
          <cell r="G86">
            <v>1179584.0069287475</v>
          </cell>
          <cell r="H86">
            <v>53026.992940651682</v>
          </cell>
          <cell r="I86">
            <v>1075110.3527563675</v>
          </cell>
          <cell r="J86">
            <v>1284057.6611011275</v>
          </cell>
          <cell r="K86">
            <v>4.4953977528668518E-2</v>
          </cell>
          <cell r="M86">
            <v>3177</v>
          </cell>
        </row>
        <row r="87">
          <cell r="A87" t="str">
            <v>Material en Pisos% del totalTierra</v>
          </cell>
          <cell r="B87" t="str">
            <v>Material en Pisos</v>
          </cell>
          <cell r="C87" t="str">
            <v>% del total</v>
          </cell>
          <cell r="D87" t="str">
            <v>Tierra</v>
          </cell>
          <cell r="E87" t="str">
            <v>% del total</v>
          </cell>
          <cell r="F87" t="str">
            <v>Tierra</v>
          </cell>
          <cell r="G87">
            <v>0.34531465399074451</v>
          </cell>
          <cell r="H87">
            <v>2.1443583237889446E-2</v>
          </cell>
          <cell r="I87">
            <v>0.30436927532279295</v>
          </cell>
          <cell r="J87">
            <v>0.38869046798899837</v>
          </cell>
          <cell r="K87">
            <v>6.2098677221106881E-2</v>
          </cell>
          <cell r="L87">
            <v>6.4773722143145642</v>
          </cell>
          <cell r="M87">
            <v>1098</v>
          </cell>
        </row>
        <row r="88">
          <cell r="A88" t="str">
            <v>Material en Pisos0Machihembre/parquet</v>
          </cell>
          <cell r="B88" t="str">
            <v>Material en Pisos</v>
          </cell>
          <cell r="C88">
            <v>0</v>
          </cell>
          <cell r="D88" t="str">
            <v>Machihembre/parquet</v>
          </cell>
          <cell r="F88" t="str">
            <v>Machihembre/parquet</v>
          </cell>
          <cell r="G88">
            <v>9.694251211840867E-3</v>
          </cell>
          <cell r="H88">
            <v>4.2758773793676944E-3</v>
          </cell>
          <cell r="I88">
            <v>4.0539982039334965E-3</v>
          </cell>
          <cell r="J88">
            <v>2.3000460872217968E-2</v>
          </cell>
          <cell r="K88">
            <v>0.44107350696101227</v>
          </cell>
          <cell r="L88">
            <v>6.0648306951823399</v>
          </cell>
          <cell r="M88">
            <v>26</v>
          </cell>
        </row>
        <row r="89">
          <cell r="A89" t="str">
            <v>Material en Pisos0Tablon de Madera</v>
          </cell>
          <cell r="B89" t="str">
            <v>Material en Pisos</v>
          </cell>
          <cell r="C89">
            <v>0</v>
          </cell>
          <cell r="D89" t="str">
            <v>Tablon de Madera</v>
          </cell>
          <cell r="F89" t="str">
            <v>Tablon de Madera</v>
          </cell>
          <cell r="G89">
            <v>1.4787661137735563E-2</v>
          </cell>
          <cell r="H89">
            <v>3.1817730758594122E-3</v>
          </cell>
          <cell r="I89">
            <v>9.6668147815741276E-3</v>
          </cell>
          <cell r="J89">
            <v>2.2559403032132067E-2</v>
          </cell>
          <cell r="K89">
            <v>0.2151640510438852</v>
          </cell>
          <cell r="L89">
            <v>2.2128951627907747</v>
          </cell>
          <cell r="M89">
            <v>91</v>
          </cell>
        </row>
        <row r="90">
          <cell r="A90" t="str">
            <v>Material en Pisos0Cemento</v>
          </cell>
          <cell r="B90" t="str">
            <v>Material en Pisos</v>
          </cell>
          <cell r="C90">
            <v>0</v>
          </cell>
          <cell r="D90" t="str">
            <v>Cemento</v>
          </cell>
          <cell r="F90" t="str">
            <v>Cemento</v>
          </cell>
          <cell r="G90">
            <v>0.45642346477749224</v>
          </cell>
          <cell r="H90">
            <v>1.9012254047047827E-2</v>
          </cell>
          <cell r="I90">
            <v>0.41928046334176244</v>
          </cell>
          <cell r="J90">
            <v>0.49405750049703834</v>
          </cell>
          <cell r="K90">
            <v>4.1654856759646128E-2</v>
          </cell>
          <cell r="L90">
            <v>4.6397044832960468</v>
          </cell>
          <cell r="M90">
            <v>1388</v>
          </cell>
        </row>
        <row r="91">
          <cell r="A91" t="str">
            <v>Material en Pisos0Mosaico/Cerámica</v>
          </cell>
          <cell r="B91" t="str">
            <v>Material en Pisos</v>
          </cell>
          <cell r="C91">
            <v>0</v>
          </cell>
          <cell r="D91" t="str">
            <v>Mosaico/Cerámica</v>
          </cell>
          <cell r="F91" t="str">
            <v>Mosaico/Cerámica</v>
          </cell>
          <cell r="G91">
            <v>0.14818692705825817</v>
          </cell>
          <cell r="H91">
            <v>1.4397212358380904E-2</v>
          </cell>
          <cell r="I91">
            <v>0.12200181433320197</v>
          </cell>
          <cell r="J91">
            <v>0.17884731645844842</v>
          </cell>
          <cell r="K91">
            <v>9.7155752158358658E-2</v>
          </cell>
          <cell r="L91">
            <v>5.2294304899196185</v>
          </cell>
          <cell r="M91">
            <v>464</v>
          </cell>
        </row>
        <row r="92">
          <cell r="A92" t="str">
            <v>Material en Pisos0Ladrillo</v>
          </cell>
          <cell r="B92" t="str">
            <v>Material en Pisos</v>
          </cell>
          <cell r="C92">
            <v>0</v>
          </cell>
          <cell r="D92" t="str">
            <v>Ladrillo</v>
          </cell>
          <cell r="F92" t="str">
            <v>Ladrillo</v>
          </cell>
          <cell r="G92">
            <v>2.2054166672509794E-2</v>
          </cell>
          <cell r="H92">
            <v>3.4110673884521132E-3</v>
          </cell>
          <cell r="I92">
            <v>1.6245655237149915E-2</v>
          </cell>
          <cell r="J92">
            <v>2.9876395915663115E-2</v>
          </cell>
          <cell r="K92">
            <v>0.154667706973665</v>
          </cell>
          <cell r="L92">
            <v>1.7180148461219695</v>
          </cell>
          <cell r="M92">
            <v>98</v>
          </cell>
        </row>
        <row r="93">
          <cell r="A93" t="str">
            <v>Material en Pisos0Otro</v>
          </cell>
          <cell r="B93" t="str">
            <v>Material en Pisos</v>
          </cell>
          <cell r="C93">
            <v>0</v>
          </cell>
          <cell r="D93" t="str">
            <v>Otro</v>
          </cell>
          <cell r="F93" t="str">
            <v>Otro</v>
          </cell>
          <cell r="G93">
            <v>3.5388751514199386E-3</v>
          </cell>
          <cell r="H93">
            <v>1.2924750918978697E-3</v>
          </cell>
          <cell r="I93">
            <v>1.7220501698529864E-3</v>
          </cell>
          <cell r="J93">
            <v>7.2585785968895524E-3</v>
          </cell>
          <cell r="K93">
            <v>0.36522200885761025</v>
          </cell>
          <cell r="L93">
            <v>1.508587586869194</v>
          </cell>
          <cell r="M93">
            <v>12</v>
          </cell>
        </row>
        <row r="94">
          <cell r="A94" t="str">
            <v>Material en Pisos0Total</v>
          </cell>
          <cell r="B94" t="str">
            <v>Material en Pisos</v>
          </cell>
          <cell r="C94">
            <v>0</v>
          </cell>
          <cell r="D94" t="str">
            <v>Total</v>
          </cell>
          <cell r="F94" t="str">
            <v>Total</v>
          </cell>
          <cell r="G94">
            <v>1</v>
          </cell>
          <cell r="H94">
            <v>0</v>
          </cell>
          <cell r="I94">
            <v>1</v>
          </cell>
          <cell r="J94">
            <v>1</v>
          </cell>
          <cell r="K94">
            <v>0</v>
          </cell>
          <cell r="M94">
            <v>3177</v>
          </cell>
        </row>
        <row r="95">
          <cell r="A95" t="str">
            <v>Material en Pisos00</v>
          </cell>
          <cell r="B95" t="str">
            <v>Material en Pisos</v>
          </cell>
          <cell r="C95">
            <v>0</v>
          </cell>
          <cell r="D95">
            <v>0</v>
          </cell>
        </row>
        <row r="96">
          <cell r="A96" t="str">
            <v>Material en Pisos00</v>
          </cell>
          <cell r="B96" t="str">
            <v>Material en Pisos</v>
          </cell>
          <cell r="C96">
            <v>0</v>
          </cell>
          <cell r="D96">
            <v>0</v>
          </cell>
        </row>
        <row r="97">
          <cell r="A97" t="str">
            <v>Muestras complejas: tablasMuestras complejas: tablas0</v>
          </cell>
          <cell r="B97" t="str">
            <v>Muestras complejas: tablas</v>
          </cell>
          <cell r="C97" t="str">
            <v>Muestras complejas: tablas</v>
          </cell>
          <cell r="D97">
            <v>0</v>
          </cell>
          <cell r="E97" t="str">
            <v>Muestras complejas: tablas</v>
          </cell>
        </row>
        <row r="98">
          <cell r="A98" t="str">
            <v>000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Personas por DormitorioPersonas por Dormitorio0</v>
          </cell>
          <cell r="B99" t="str">
            <v>Personas por Dormitorio</v>
          </cell>
          <cell r="C99" t="str">
            <v>Personas por Dormitorio</v>
          </cell>
          <cell r="D99">
            <v>0</v>
          </cell>
          <cell r="E99" t="str">
            <v>Personas por Dormitorio</v>
          </cell>
        </row>
        <row r="100">
          <cell r="A100" t="str">
            <v>Personas por Dormitorio00</v>
          </cell>
          <cell r="B100" t="str">
            <v>Personas por Dormitorio</v>
          </cell>
          <cell r="C100">
            <v>0</v>
          </cell>
          <cell r="D100">
            <v>0</v>
          </cell>
          <cell r="G100" t="str">
            <v>Estimación</v>
          </cell>
          <cell r="H100" t="str">
            <v>Error estándar</v>
          </cell>
          <cell r="I100" t="str">
            <v>95% de intervalo de confianza</v>
          </cell>
          <cell r="K100" t="str">
            <v>Coeficiente de variación</v>
          </cell>
          <cell r="L100" t="str">
            <v>Efecto de diseño</v>
          </cell>
          <cell r="M100" t="str">
            <v>Recuento no ponderado</v>
          </cell>
        </row>
        <row r="101">
          <cell r="A101" t="str">
            <v>Personas por Dormitorio00</v>
          </cell>
          <cell r="B101" t="str">
            <v>Personas por Dormitorio</v>
          </cell>
          <cell r="C101">
            <v>0</v>
          </cell>
          <cell r="D101">
            <v>0</v>
          </cell>
          <cell r="I101" t="str">
            <v>Inferior</v>
          </cell>
          <cell r="J101" t="str">
            <v>Superior</v>
          </cell>
        </row>
        <row r="102">
          <cell r="A102" t="str">
            <v>Personas por DormitorioTamaño de la poblaciónHasta dos personas por dormitorio</v>
          </cell>
          <cell r="B102" t="str">
            <v>Personas por Dormitorio</v>
          </cell>
          <cell r="C102" t="str">
            <v>Tamaño de la población</v>
          </cell>
          <cell r="D102" t="str">
            <v>Hasta dos personas por dormitorio</v>
          </cell>
          <cell r="E102" t="str">
            <v>Tamaño de la población</v>
          </cell>
          <cell r="F102" t="str">
            <v>Hasta dos personas por dormitorio</v>
          </cell>
          <cell r="G102">
            <v>680513.00042312371</v>
          </cell>
          <cell r="H102">
            <v>28684.913737201794</v>
          </cell>
          <cell r="I102">
            <v>623998.05225136818</v>
          </cell>
          <cell r="J102">
            <v>737027.94859487924</v>
          </cell>
          <cell r="K102">
            <v>4.2151896759307063E-2</v>
          </cell>
          <cell r="L102">
            <v>7.7154293107325342</v>
          </cell>
          <cell r="M102">
            <v>1908</v>
          </cell>
        </row>
        <row r="103">
          <cell r="A103" t="str">
            <v>Personas por DormitorioTamaño de la poblaciónMas de dos hasta tres personas por dormitorio</v>
          </cell>
          <cell r="B103" t="str">
            <v>Personas por Dormitorio</v>
          </cell>
          <cell r="C103" t="str">
            <v>Tamaño de la población</v>
          </cell>
          <cell r="D103" t="str">
            <v>Mas de dos hasta tres personas por dormitorio</v>
          </cell>
          <cell r="F103" t="str">
            <v>Mas de dos hasta tres personas por dormitorio</v>
          </cell>
          <cell r="G103">
            <v>168683.60334373426</v>
          </cell>
          <cell r="H103">
            <v>13997.810436484349</v>
          </cell>
          <cell r="I103">
            <v>141105.15083090682</v>
          </cell>
          <cell r="J103">
            <v>196262.0558565617</v>
          </cell>
          <cell r="K103">
            <v>8.2982638258920605E-2</v>
          </cell>
          <cell r="L103">
            <v>3.6592387215000337</v>
          </cell>
          <cell r="M103">
            <v>444</v>
          </cell>
        </row>
        <row r="104">
          <cell r="A104" t="str">
            <v>Personas por DormitorioTamaño de la poblaciónMas de tres personas por dormitorio</v>
          </cell>
          <cell r="B104" t="str">
            <v>Personas por Dormitorio</v>
          </cell>
          <cell r="C104" t="str">
            <v>Tamaño de la población</v>
          </cell>
          <cell r="D104" t="str">
            <v>Mas de tres personas por dormitorio</v>
          </cell>
          <cell r="F104" t="str">
            <v>Mas de tres personas por dormitorio</v>
          </cell>
          <cell r="G104">
            <v>330387.40316189633</v>
          </cell>
          <cell r="H104">
            <v>30891.419347653668</v>
          </cell>
          <cell r="I104">
            <v>269525.20293431019</v>
          </cell>
          <cell r="J104">
            <v>391249.60338948248</v>
          </cell>
          <cell r="K104">
            <v>9.350059672982225E-2</v>
          </cell>
          <cell r="L104">
            <v>10.831678569045639</v>
          </cell>
          <cell r="M104">
            <v>825</v>
          </cell>
        </row>
        <row r="105">
          <cell r="A105" t="str">
            <v>Personas por DormitorioTamaño de la poblaciónTotal</v>
          </cell>
          <cell r="B105" t="str">
            <v>Personas por Dormitorio</v>
          </cell>
          <cell r="C105" t="str">
            <v>Tamaño de la población</v>
          </cell>
          <cell r="D105" t="str">
            <v>Total</v>
          </cell>
          <cell r="F105" t="str">
            <v>Total</v>
          </cell>
          <cell r="G105">
            <v>1179584.0069287475</v>
          </cell>
          <cell r="H105">
            <v>53026.992940651682</v>
          </cell>
          <cell r="I105">
            <v>1075110.3527563675</v>
          </cell>
          <cell r="J105">
            <v>1284057.6611011275</v>
          </cell>
          <cell r="K105">
            <v>4.4953977528668518E-2</v>
          </cell>
          <cell r="M105">
            <v>3177</v>
          </cell>
        </row>
        <row r="106">
          <cell r="A106" t="str">
            <v>Personas por Dormitorio% del totalHasta dos personas por dormitorio</v>
          </cell>
          <cell r="B106" t="str">
            <v>Personas por Dormitorio</v>
          </cell>
          <cell r="C106" t="str">
            <v>% del total</v>
          </cell>
          <cell r="D106" t="str">
            <v>Hasta dos personas por dormitorio</v>
          </cell>
          <cell r="E106" t="str">
            <v>% del total</v>
          </cell>
          <cell r="F106" t="str">
            <v>Hasta dos personas por dormitorio</v>
          </cell>
          <cell r="G106">
            <v>0.5769093141530105</v>
          </cell>
          <cell r="H106">
            <v>1.7108808843227498E-2</v>
          </cell>
          <cell r="I106">
            <v>0.54289434691932914</v>
          </cell>
          <cell r="J106">
            <v>0.61021044777458078</v>
          </cell>
          <cell r="K106">
            <v>2.9655976118787054E-2</v>
          </cell>
          <cell r="L106">
            <v>3.8190056372213443</v>
          </cell>
          <cell r="M106">
            <v>1908</v>
          </cell>
        </row>
        <row r="107">
          <cell r="A107" t="str">
            <v>Personas por Dormitorio0Mas de dos hasta tres personas por dormitorio</v>
          </cell>
          <cell r="B107" t="str">
            <v>Personas por Dormitorio</v>
          </cell>
          <cell r="C107">
            <v>0</v>
          </cell>
          <cell r="D107" t="str">
            <v>Mas de dos hasta tres personas por dormitorio</v>
          </cell>
          <cell r="F107" t="str">
            <v>Mas de dos hasta tres personas por dormitorio</v>
          </cell>
          <cell r="G107">
            <v>0.14300261986675405</v>
          </cell>
          <cell r="H107">
            <v>9.819283006090215E-3</v>
          </cell>
          <cell r="I107">
            <v>0.12472468208567633</v>
          </cell>
          <cell r="J107">
            <v>0.16345889583556242</v>
          </cell>
          <cell r="K107">
            <v>6.8665056732803598E-2</v>
          </cell>
          <cell r="L107">
            <v>2.5054620734340012</v>
          </cell>
          <cell r="M107">
            <v>444</v>
          </cell>
        </row>
        <row r="108">
          <cell r="A108" t="str">
            <v>Personas por Dormitorio0Mas de tres personas por dormitorio</v>
          </cell>
          <cell r="B108" t="str">
            <v>Personas por Dormitorio</v>
          </cell>
          <cell r="C108">
            <v>0</v>
          </cell>
          <cell r="D108" t="str">
            <v>Mas de tres personas por dormitorio</v>
          </cell>
          <cell r="F108" t="str">
            <v>Mas de tres personas por dormitorio</v>
          </cell>
          <cell r="G108">
            <v>0.28008806598024122</v>
          </cell>
          <cell r="H108">
            <v>1.8755531446646528E-2</v>
          </cell>
          <cell r="I108">
            <v>0.24466272151978824</v>
          </cell>
          <cell r="J108">
            <v>0.31848001054455494</v>
          </cell>
          <cell r="K108">
            <v>6.6962979593602659E-2</v>
          </cell>
          <cell r="L108">
            <v>5.5556712413163902</v>
          </cell>
          <cell r="M108">
            <v>825</v>
          </cell>
        </row>
        <row r="109">
          <cell r="A109" t="str">
            <v>Personas por Dormitorio0Total</v>
          </cell>
          <cell r="B109" t="str">
            <v>Personas por Dormitorio</v>
          </cell>
          <cell r="C109">
            <v>0</v>
          </cell>
          <cell r="D109" t="str">
            <v>Total</v>
          </cell>
          <cell r="F109" t="str">
            <v>Total</v>
          </cell>
          <cell r="G109">
            <v>1</v>
          </cell>
          <cell r="H109">
            <v>0</v>
          </cell>
          <cell r="I109">
            <v>1</v>
          </cell>
          <cell r="J109">
            <v>1</v>
          </cell>
          <cell r="K109">
            <v>0</v>
          </cell>
          <cell r="M109">
            <v>3177</v>
          </cell>
        </row>
        <row r="110">
          <cell r="A110" t="str">
            <v>000</v>
          </cell>
          <cell r="B110">
            <v>0</v>
          </cell>
          <cell r="C110">
            <v>0</v>
          </cell>
          <cell r="D110">
            <v>0</v>
          </cell>
        </row>
        <row r="111">
          <cell r="A111" t="str">
            <v>000</v>
          </cell>
          <cell r="B111">
            <v>0</v>
          </cell>
          <cell r="C111">
            <v>0</v>
          </cell>
          <cell r="D111">
            <v>0</v>
          </cell>
        </row>
        <row r="112">
          <cell r="A112" t="str">
            <v>Muestras complejas: tablasMuestras complejas: tablas0</v>
          </cell>
          <cell r="B112" t="str">
            <v>Muestras complejas: tablas</v>
          </cell>
          <cell r="C112" t="str">
            <v>Muestras complejas: tablas</v>
          </cell>
          <cell r="D112">
            <v>0</v>
          </cell>
          <cell r="E112" t="str">
            <v>Muestras complejas: tablas</v>
          </cell>
        </row>
        <row r="113">
          <cell r="A113" t="str">
            <v>000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Personas por Cuarto MultiusoPersonas por Cuarto Multiuso0</v>
          </cell>
          <cell r="B114" t="str">
            <v>Personas por Cuarto Multiuso</v>
          </cell>
          <cell r="C114" t="str">
            <v>Personas por Cuarto Multiuso</v>
          </cell>
          <cell r="D114">
            <v>0</v>
          </cell>
          <cell r="E114" t="str">
            <v>Personas por Cuarto Multiuso</v>
          </cell>
        </row>
        <row r="115">
          <cell r="A115" t="str">
            <v>Personas por Cuarto Multiuso00</v>
          </cell>
          <cell r="B115" t="str">
            <v>Personas por Cuarto Multiuso</v>
          </cell>
          <cell r="C115">
            <v>0</v>
          </cell>
          <cell r="D115">
            <v>0</v>
          </cell>
          <cell r="G115" t="str">
            <v>Estimación</v>
          </cell>
          <cell r="H115" t="str">
            <v>Error estándar</v>
          </cell>
          <cell r="I115" t="str">
            <v>95% de intervalo de confianza</v>
          </cell>
          <cell r="K115" t="str">
            <v>Coeficiente de variación</v>
          </cell>
          <cell r="L115" t="str">
            <v>Efecto de diseño</v>
          </cell>
          <cell r="M115" t="str">
            <v>Recuento no ponderado</v>
          </cell>
        </row>
        <row r="116">
          <cell r="A116" t="str">
            <v>Personas por Cuarto Multiuso00</v>
          </cell>
          <cell r="B116" t="str">
            <v>Personas por Cuarto Multiuso</v>
          </cell>
          <cell r="C116">
            <v>0</v>
          </cell>
          <cell r="D116">
            <v>0</v>
          </cell>
          <cell r="I116" t="str">
            <v>Inferior</v>
          </cell>
          <cell r="J116" t="str">
            <v>Superior</v>
          </cell>
        </row>
        <row r="117">
          <cell r="A117" t="str">
            <v>Personas por Cuarto MultiusoTamaño de la poblaciónHasta 2 personas</v>
          </cell>
          <cell r="B117" t="str">
            <v>Personas por Cuarto Multiuso</v>
          </cell>
          <cell r="C117" t="str">
            <v>Tamaño de la población</v>
          </cell>
          <cell r="D117" t="str">
            <v>Hasta 2 personas</v>
          </cell>
          <cell r="E117" t="str">
            <v>Tamaño de la población</v>
          </cell>
          <cell r="F117" t="str">
            <v>Hasta 2 personas</v>
          </cell>
          <cell r="G117">
            <v>939428.06553453335</v>
          </cell>
          <cell r="H117">
            <v>38820.018700378991</v>
          </cell>
          <cell r="I117">
            <v>862944.95789899642</v>
          </cell>
          <cell r="J117">
            <v>1015911.1731700703</v>
          </cell>
          <cell r="K117">
            <v>4.1323034859822347E-2</v>
          </cell>
          <cell r="L117">
            <v>21.271904827647614</v>
          </cell>
          <cell r="M117">
            <v>2629</v>
          </cell>
        </row>
        <row r="118">
          <cell r="A118" t="str">
            <v>Personas por Cuarto MultiusoTamaño de la poblaciónMas de 2 hasta 4 personas</v>
          </cell>
          <cell r="B118" t="str">
            <v>Personas por Cuarto Multiuso</v>
          </cell>
          <cell r="C118" t="str">
            <v>Tamaño de la población</v>
          </cell>
          <cell r="D118" t="str">
            <v>Mas de 2 hasta 4 personas</v>
          </cell>
          <cell r="F118" t="str">
            <v>Mas de 2 hasta 4 personas</v>
          </cell>
          <cell r="G118">
            <v>206824.46108367812</v>
          </cell>
          <cell r="H118">
            <v>20288.085922570106</v>
          </cell>
          <cell r="I118">
            <v>166852.92291129177</v>
          </cell>
          <cell r="J118">
            <v>246795.99925606448</v>
          </cell>
          <cell r="K118">
            <v>9.8093261388273831E-2</v>
          </cell>
          <cell r="L118">
            <v>6.5151814451374213</v>
          </cell>
          <cell r="M118">
            <v>456</v>
          </cell>
        </row>
        <row r="119">
          <cell r="A119" t="str">
            <v>Personas por Cuarto MultiusoTamaño de la poblaciónMas de 4 hasta 6 personas</v>
          </cell>
          <cell r="B119" t="str">
            <v>Personas por Cuarto Multiuso</v>
          </cell>
          <cell r="C119" t="str">
            <v>Tamaño de la población</v>
          </cell>
          <cell r="D119" t="str">
            <v>Mas de 4 hasta 6 personas</v>
          </cell>
          <cell r="F119" t="str">
            <v>Mas de 4 hasta 6 personas</v>
          </cell>
          <cell r="G119">
            <v>25492.047506426981</v>
          </cell>
          <cell r="H119">
            <v>4406.4949849926234</v>
          </cell>
          <cell r="I119">
            <v>16810.381667112117</v>
          </cell>
          <cell r="J119">
            <v>34173.713345741846</v>
          </cell>
          <cell r="K119">
            <v>0.17285763271395405</v>
          </cell>
          <cell r="L119">
            <v>2.1018087356730333</v>
          </cell>
          <cell r="M119">
            <v>63</v>
          </cell>
        </row>
        <row r="120">
          <cell r="A120" t="str">
            <v>Personas por Cuarto MultiusoTamaño de la poblaciónMas de 6 personas</v>
          </cell>
          <cell r="B120" t="str">
            <v>Personas por Cuarto Multiuso</v>
          </cell>
          <cell r="C120" t="str">
            <v>Tamaño de la población</v>
          </cell>
          <cell r="D120" t="str">
            <v>Mas de 6 personas</v>
          </cell>
          <cell r="F120" t="str">
            <v>Mas de 6 personas</v>
          </cell>
          <cell r="G120">
            <v>7839.4328041184635</v>
          </cell>
          <cell r="H120">
            <v>1948.8296543497922</v>
          </cell>
          <cell r="I120">
            <v>3999.8532983129635</v>
          </cell>
          <cell r="J120">
            <v>11679.012309923964</v>
          </cell>
          <cell r="K120">
            <v>0.24859319584013403</v>
          </cell>
          <cell r="L120">
            <v>1.3166851353477413</v>
          </cell>
          <cell r="M120">
            <v>29</v>
          </cell>
        </row>
        <row r="121">
          <cell r="A121" t="str">
            <v>Personas por Cuarto MultiusoTamaño de la poblaciónTotal</v>
          </cell>
          <cell r="B121" t="str">
            <v>Personas por Cuarto Multiuso</v>
          </cell>
          <cell r="C121" t="str">
            <v>Tamaño de la población</v>
          </cell>
          <cell r="D121" t="str">
            <v>Total</v>
          </cell>
          <cell r="F121" t="str">
            <v>Total</v>
          </cell>
          <cell r="G121">
            <v>1179584.0069287475</v>
          </cell>
          <cell r="H121">
            <v>53026.992940651682</v>
          </cell>
          <cell r="I121">
            <v>1075110.3527563675</v>
          </cell>
          <cell r="J121">
            <v>1284057.6611011275</v>
          </cell>
          <cell r="K121">
            <v>4.4953977528668518E-2</v>
          </cell>
          <cell r="M121">
            <v>3177</v>
          </cell>
        </row>
        <row r="122">
          <cell r="A122" t="str">
            <v>Personas por Cuarto Multiuso% del totalHasta 2 personas</v>
          </cell>
          <cell r="B122" t="str">
            <v>Personas por Cuarto Multiuso</v>
          </cell>
          <cell r="C122" t="str">
            <v>% del total</v>
          </cell>
          <cell r="D122" t="str">
            <v>Hasta 2 personas</v>
          </cell>
          <cell r="E122" t="str">
            <v>% del total</v>
          </cell>
          <cell r="F122" t="str">
            <v>Hasta 2 personas</v>
          </cell>
          <cell r="G122">
            <v>0.79640624153636841</v>
          </cell>
          <cell r="H122">
            <v>1.2880501168266521E-2</v>
          </cell>
          <cell r="I122">
            <v>0.76985139573672201</v>
          </cell>
          <cell r="J122">
            <v>0.82061110476024401</v>
          </cell>
          <cell r="K122">
            <v>1.6173280037859075E-2</v>
          </cell>
          <cell r="L122">
            <v>3.2585033718687169</v>
          </cell>
          <cell r="M122">
            <v>2629</v>
          </cell>
        </row>
        <row r="123">
          <cell r="A123" t="str">
            <v>Personas por Cuarto Multiuso0Mas de 2 hasta 4 personas</v>
          </cell>
          <cell r="B123" t="str">
            <v>Personas por Cuarto Multiuso</v>
          </cell>
          <cell r="C123">
            <v>0</v>
          </cell>
          <cell r="D123" t="str">
            <v>Mas de 2 hasta 4 personas</v>
          </cell>
          <cell r="F123" t="str">
            <v>Mas de 2 hasta 4 personas</v>
          </cell>
          <cell r="G123">
            <v>0.17533677963486605</v>
          </cell>
          <cell r="H123">
            <v>1.2216158644143563E-2</v>
          </cell>
          <cell r="I123">
            <v>0.15255241858248078</v>
          </cell>
          <cell r="J123">
            <v>0.20071809570927915</v>
          </cell>
          <cell r="K123">
            <v>6.9672539153413066E-2</v>
          </cell>
          <cell r="L123">
            <v>3.2867861139016465</v>
          </cell>
          <cell r="M123">
            <v>456</v>
          </cell>
        </row>
        <row r="124">
          <cell r="A124" t="str">
            <v>Personas por Cuarto Multiuso0Mas de 4 hasta 6 personas</v>
          </cell>
          <cell r="B124" t="str">
            <v>Personas por Cuarto Multiuso</v>
          </cell>
          <cell r="C124">
            <v>0</v>
          </cell>
          <cell r="D124" t="str">
            <v>Mas de 4 hasta 6 personas</v>
          </cell>
          <cell r="F124" t="str">
            <v>Mas de 4 hasta 6 personas</v>
          </cell>
          <cell r="G124">
            <v>2.1611048773711308E-2</v>
          </cell>
          <cell r="H124">
            <v>3.6195156536127861E-3</v>
          </cell>
          <cell r="I124">
            <v>1.5520232934239901E-2</v>
          </cell>
          <cell r="J124">
            <v>3.0019279865879721E-2</v>
          </cell>
          <cell r="K124">
            <v>0.16748449793032416</v>
          </cell>
          <cell r="L124">
            <v>1.9731736266657109</v>
          </cell>
          <cell r="M124">
            <v>63</v>
          </cell>
        </row>
        <row r="125">
          <cell r="A125" t="str">
            <v>Personas por Cuarto Multiuso0Mas de 6 personas</v>
          </cell>
          <cell r="B125" t="str">
            <v>Personas por Cuarto Multiuso</v>
          </cell>
          <cell r="C125">
            <v>0</v>
          </cell>
          <cell r="D125" t="str">
            <v>Mas de 6 personas</v>
          </cell>
          <cell r="F125" t="str">
            <v>Mas de 6 personas</v>
          </cell>
          <cell r="G125">
            <v>6.6459300550622017E-3</v>
          </cell>
          <cell r="H125">
            <v>1.6647326061184947E-3</v>
          </cell>
          <cell r="I125">
            <v>4.0543705819027914E-3</v>
          </cell>
          <cell r="J125">
            <v>1.0875928421373438E-2</v>
          </cell>
          <cell r="K125">
            <v>0.25048903499224595</v>
          </cell>
          <cell r="L125">
            <v>1.3368445098624384</v>
          </cell>
          <cell r="M125">
            <v>29</v>
          </cell>
        </row>
        <row r="126">
          <cell r="A126" t="str">
            <v>Personas por Cuarto Multiuso0Total</v>
          </cell>
          <cell r="B126" t="str">
            <v>Personas por Cuarto Multiuso</v>
          </cell>
          <cell r="C126">
            <v>0</v>
          </cell>
          <cell r="D126" t="str">
            <v>Total</v>
          </cell>
          <cell r="F126" t="str">
            <v>Total</v>
          </cell>
          <cell r="G126">
            <v>1</v>
          </cell>
          <cell r="H126">
            <v>0</v>
          </cell>
          <cell r="I126">
            <v>1</v>
          </cell>
          <cell r="J126">
            <v>1</v>
          </cell>
          <cell r="K126">
            <v>0</v>
          </cell>
          <cell r="M126">
            <v>3177</v>
          </cell>
        </row>
        <row r="127">
          <cell r="A127" t="str">
            <v>000</v>
          </cell>
          <cell r="B127">
            <v>0</v>
          </cell>
          <cell r="C127">
            <v>0</v>
          </cell>
          <cell r="D127">
            <v>0</v>
          </cell>
        </row>
        <row r="128">
          <cell r="A128" t="str">
            <v>000</v>
          </cell>
          <cell r="B128">
            <v>0</v>
          </cell>
          <cell r="C128">
            <v>0</v>
          </cell>
          <cell r="D128">
            <v>0</v>
          </cell>
        </row>
        <row r="129">
          <cell r="A129" t="str">
            <v>Muestras complejas: tablasMuestras complejas: tablas0</v>
          </cell>
          <cell r="B129" t="str">
            <v>Muestras complejas: tablas</v>
          </cell>
          <cell r="C129" t="str">
            <v>Muestras complejas: tablas</v>
          </cell>
          <cell r="D129">
            <v>0</v>
          </cell>
          <cell r="E129" t="str">
            <v>Muestras complejas: tablas</v>
          </cell>
        </row>
        <row r="130">
          <cell r="A130" t="str">
            <v>000</v>
          </cell>
          <cell r="B130">
            <v>0</v>
          </cell>
          <cell r="C130">
            <v>0</v>
          </cell>
          <cell r="D130">
            <v>0</v>
          </cell>
        </row>
        <row r="131">
          <cell r="A131" t="str">
            <v>¿Tiene un cuarto sólo para cocinar?¿Tiene un cuarto sólo para cocinar?0</v>
          </cell>
          <cell r="B131" t="str">
            <v>¿Tiene un cuarto sólo para cocinar?</v>
          </cell>
          <cell r="C131" t="str">
            <v>¿Tiene un cuarto sólo para cocinar?</v>
          </cell>
          <cell r="D131">
            <v>0</v>
          </cell>
          <cell r="E131" t="str">
            <v>¿Tiene un cuarto sólo para cocinar?</v>
          </cell>
        </row>
        <row r="132">
          <cell r="A132" t="str">
            <v>000</v>
          </cell>
          <cell r="B132">
            <v>0</v>
          </cell>
          <cell r="C132">
            <v>0</v>
          </cell>
          <cell r="D132">
            <v>0</v>
          </cell>
          <cell r="G132" t="str">
            <v>Estimación</v>
          </cell>
          <cell r="H132" t="str">
            <v>Error estándar</v>
          </cell>
          <cell r="I132" t="str">
            <v>95% de intervalo de confianza</v>
          </cell>
          <cell r="K132" t="str">
            <v>Coeficiente de variación</v>
          </cell>
          <cell r="L132" t="str">
            <v>Efecto de diseño</v>
          </cell>
          <cell r="M132" t="str">
            <v>Recuento no ponderado</v>
          </cell>
        </row>
        <row r="133">
          <cell r="A133" t="str">
            <v>000</v>
          </cell>
          <cell r="B133">
            <v>0</v>
          </cell>
          <cell r="C133">
            <v>0</v>
          </cell>
          <cell r="D133">
            <v>0</v>
          </cell>
          <cell r="I133" t="str">
            <v>Inferior</v>
          </cell>
          <cell r="J133" t="str">
            <v>Superior</v>
          </cell>
        </row>
        <row r="134">
          <cell r="A134" t="str">
            <v>Tamaño de la poblaciónTamaño de la población1. Si</v>
          </cell>
          <cell r="B134" t="str">
            <v>Tamaño de la población</v>
          </cell>
          <cell r="C134" t="str">
            <v>Tamaño de la población</v>
          </cell>
          <cell r="D134" t="str">
            <v>1. Si</v>
          </cell>
          <cell r="E134" t="str">
            <v>Tamaño de la población</v>
          </cell>
          <cell r="F134" t="str">
            <v>1. Si</v>
          </cell>
          <cell r="G134">
            <v>930875.51970703655</v>
          </cell>
          <cell r="H134">
            <v>42825.428684583349</v>
          </cell>
          <cell r="I134">
            <v>846500.96293772152</v>
          </cell>
          <cell r="J134">
            <v>1015250.0764763516</v>
          </cell>
          <cell r="K134">
            <v>4.6005537558943745E-2</v>
          </cell>
          <cell r="L134">
            <v>25.227428823724246</v>
          </cell>
          <cell r="M134">
            <v>2486</v>
          </cell>
        </row>
        <row r="135">
          <cell r="A135" t="str">
            <v>0Tamaño de la población2. No</v>
          </cell>
          <cell r="B135">
            <v>0</v>
          </cell>
          <cell r="C135" t="str">
            <v>Tamaño de la población</v>
          </cell>
          <cell r="D135" t="str">
            <v>2. No</v>
          </cell>
          <cell r="F135" t="str">
            <v>2. No</v>
          </cell>
          <cell r="G135">
            <v>248708.48722172249</v>
          </cell>
          <cell r="H135">
            <v>25499.911644494212</v>
          </cell>
          <cell r="I135">
            <v>198468.62252574044</v>
          </cell>
          <cell r="J135">
            <v>298948.35191770451</v>
          </cell>
          <cell r="K135">
            <v>0.10252931827678706</v>
          </cell>
          <cell r="L135">
            <v>8.9443112335440418</v>
          </cell>
          <cell r="M135">
            <v>691</v>
          </cell>
        </row>
        <row r="136">
          <cell r="A136" t="str">
            <v>0Tamaño de la poblaciónTotal</v>
          </cell>
          <cell r="B136">
            <v>0</v>
          </cell>
          <cell r="C136" t="str">
            <v>Tamaño de la población</v>
          </cell>
          <cell r="D136" t="str">
            <v>Total</v>
          </cell>
          <cell r="F136" t="str">
            <v>Total</v>
          </cell>
          <cell r="G136">
            <v>1179584.0069287475</v>
          </cell>
          <cell r="H136">
            <v>53026.992940651682</v>
          </cell>
          <cell r="I136">
            <v>1075110.3527563675</v>
          </cell>
          <cell r="J136">
            <v>1284057.6611011275</v>
          </cell>
          <cell r="K136">
            <v>4.4953977528668518E-2</v>
          </cell>
          <cell r="M136">
            <v>3177</v>
          </cell>
        </row>
        <row r="137">
          <cell r="A137" t="str">
            <v>% del total% del total1. Si</v>
          </cell>
          <cell r="B137" t="str">
            <v>% del total</v>
          </cell>
          <cell r="C137" t="str">
            <v>% del total</v>
          </cell>
          <cell r="D137" t="str">
            <v>1. Si</v>
          </cell>
          <cell r="E137" t="str">
            <v>% del total</v>
          </cell>
          <cell r="F137" t="str">
            <v>1. Si</v>
          </cell>
          <cell r="G137">
            <v>0.78915576528604614</v>
          </cell>
          <cell r="H137">
            <v>1.7619762029714391E-2</v>
          </cell>
          <cell r="I137">
            <v>0.75235461532852299</v>
          </cell>
          <cell r="J137">
            <v>0.82178355025161975</v>
          </cell>
          <cell r="K137">
            <v>2.2327356403875141E-2</v>
          </cell>
          <cell r="L137">
            <v>5.9419279323673306</v>
          </cell>
          <cell r="M137">
            <v>2486</v>
          </cell>
        </row>
        <row r="138">
          <cell r="A138" t="str">
            <v>002. No</v>
          </cell>
          <cell r="B138">
            <v>0</v>
          </cell>
          <cell r="C138">
            <v>0</v>
          </cell>
          <cell r="D138" t="str">
            <v>2. No</v>
          </cell>
          <cell r="F138" t="str">
            <v>2. No</v>
          </cell>
          <cell r="G138">
            <v>0.21084423471396355</v>
          </cell>
          <cell r="H138">
            <v>1.7619762029714301E-2</v>
          </cell>
          <cell r="I138">
            <v>0.17821644974839004</v>
          </cell>
          <cell r="J138">
            <v>0.24764538467148653</v>
          </cell>
          <cell r="K138">
            <v>8.356767285393267E-2</v>
          </cell>
          <cell r="L138">
            <v>5.9419279323670695</v>
          </cell>
          <cell r="M138">
            <v>691</v>
          </cell>
        </row>
        <row r="139">
          <cell r="A139" t="str">
            <v>00Total</v>
          </cell>
          <cell r="B139">
            <v>0</v>
          </cell>
          <cell r="C139">
            <v>0</v>
          </cell>
          <cell r="D139" t="str">
            <v>Total</v>
          </cell>
          <cell r="F139" t="str">
            <v>Total</v>
          </cell>
          <cell r="G139">
            <v>1</v>
          </cell>
          <cell r="H139">
            <v>0</v>
          </cell>
          <cell r="I139">
            <v>1</v>
          </cell>
          <cell r="J139">
            <v>1</v>
          </cell>
          <cell r="K139">
            <v>0</v>
          </cell>
          <cell r="M139">
            <v>3177</v>
          </cell>
        </row>
        <row r="140">
          <cell r="A140" t="str">
            <v>000</v>
          </cell>
          <cell r="B140">
            <v>0</v>
          </cell>
          <cell r="C140">
            <v>0</v>
          </cell>
          <cell r="D140">
            <v>0</v>
          </cell>
        </row>
        <row r="141">
          <cell r="A141" t="str">
            <v>000</v>
          </cell>
          <cell r="B141">
            <v>0</v>
          </cell>
          <cell r="C141">
            <v>0</v>
          </cell>
          <cell r="D141">
            <v>0</v>
          </cell>
        </row>
        <row r="142">
          <cell r="A142" t="str">
            <v>cocinaMuestras complejas: tablas0</v>
          </cell>
          <cell r="B142" t="str">
            <v>cocina</v>
          </cell>
          <cell r="C142" t="str">
            <v>Muestras complejas: tablas</v>
          </cell>
          <cell r="D142">
            <v>0</v>
          </cell>
          <cell r="E142" t="str">
            <v>Muestras complejas: tablas</v>
          </cell>
        </row>
        <row r="143">
          <cell r="A143" t="str">
            <v>cocina00</v>
          </cell>
          <cell r="B143" t="str">
            <v>cocina</v>
          </cell>
          <cell r="C143">
            <v>0</v>
          </cell>
          <cell r="D143">
            <v>0</v>
          </cell>
        </row>
        <row r="144">
          <cell r="A144" t="str">
            <v>cocina¿Tiene un cuarto sólo para cocinar?0</v>
          </cell>
          <cell r="B144" t="str">
            <v>cocina</v>
          </cell>
          <cell r="C144" t="str">
            <v>¿Tiene un cuarto sólo para cocinar?</v>
          </cell>
          <cell r="D144">
            <v>0</v>
          </cell>
          <cell r="E144" t="str">
            <v>¿Tiene un cuarto sólo para cocinar?</v>
          </cell>
        </row>
        <row r="145">
          <cell r="A145" t="str">
            <v>cocina00</v>
          </cell>
          <cell r="B145" t="str">
            <v>cocina</v>
          </cell>
          <cell r="C145">
            <v>0</v>
          </cell>
          <cell r="D145">
            <v>0</v>
          </cell>
          <cell r="G145" t="str">
            <v>Estimación</v>
          </cell>
          <cell r="H145" t="str">
            <v>Error estándar</v>
          </cell>
          <cell r="I145" t="str">
            <v>95% de intervalo de confianza</v>
          </cell>
          <cell r="K145" t="str">
            <v>Coeficiente de variación</v>
          </cell>
          <cell r="L145" t="str">
            <v>Efecto de diseño</v>
          </cell>
          <cell r="M145" t="str">
            <v>Recuento no ponderado</v>
          </cell>
        </row>
        <row r="146">
          <cell r="A146" t="str">
            <v>cocina00</v>
          </cell>
          <cell r="B146" t="str">
            <v>cocina</v>
          </cell>
          <cell r="C146">
            <v>0</v>
          </cell>
          <cell r="D146">
            <v>0</v>
          </cell>
          <cell r="I146" t="str">
            <v>Inferior</v>
          </cell>
          <cell r="J146" t="str">
            <v>Superior</v>
          </cell>
        </row>
        <row r="147">
          <cell r="A147" t="str">
            <v>cocinaTamaño de la población1. Si</v>
          </cell>
          <cell r="B147" t="str">
            <v>cocina</v>
          </cell>
          <cell r="C147" t="str">
            <v>Tamaño de la población</v>
          </cell>
          <cell r="D147" t="str">
            <v>1. Si</v>
          </cell>
          <cell r="E147" t="str">
            <v>Tamaño de la población</v>
          </cell>
          <cell r="F147" t="str">
            <v>1. Si</v>
          </cell>
          <cell r="G147">
            <v>930875.51970703655</v>
          </cell>
          <cell r="H147">
            <v>42825.428684583349</v>
          </cell>
          <cell r="I147">
            <v>846500.96293772152</v>
          </cell>
          <cell r="J147">
            <v>1015250.0764763516</v>
          </cell>
          <cell r="K147">
            <v>4.6005537558943745E-2</v>
          </cell>
          <cell r="L147">
            <v>25.227428823724246</v>
          </cell>
          <cell r="M147">
            <v>2486</v>
          </cell>
        </row>
        <row r="148">
          <cell r="A148" t="str">
            <v>cocinaTamaño de la población2. No</v>
          </cell>
          <cell r="B148" t="str">
            <v>cocina</v>
          </cell>
          <cell r="C148" t="str">
            <v>Tamaño de la población</v>
          </cell>
          <cell r="D148" t="str">
            <v>2. No</v>
          </cell>
          <cell r="F148" t="str">
            <v>2. No</v>
          </cell>
          <cell r="G148">
            <v>248708.48722172249</v>
          </cell>
          <cell r="H148">
            <v>25499.911644494212</v>
          </cell>
          <cell r="I148">
            <v>198468.62252574044</v>
          </cell>
          <cell r="J148">
            <v>298948.35191770451</v>
          </cell>
          <cell r="K148">
            <v>0.10252931827678706</v>
          </cell>
          <cell r="L148">
            <v>8.9443112335440418</v>
          </cell>
          <cell r="M148">
            <v>691</v>
          </cell>
        </row>
        <row r="149">
          <cell r="A149" t="str">
            <v>cocinaTamaño de la poblaciónTotal</v>
          </cell>
          <cell r="B149" t="str">
            <v>cocina</v>
          </cell>
          <cell r="C149" t="str">
            <v>Tamaño de la población</v>
          </cell>
          <cell r="D149" t="str">
            <v>Total</v>
          </cell>
          <cell r="F149" t="str">
            <v>Total</v>
          </cell>
          <cell r="G149">
            <v>1179584.0069287475</v>
          </cell>
          <cell r="H149">
            <v>53026.992940651682</v>
          </cell>
          <cell r="I149">
            <v>1075110.3527563675</v>
          </cell>
          <cell r="J149">
            <v>1284057.6611011275</v>
          </cell>
          <cell r="K149">
            <v>4.4953977528668518E-2</v>
          </cell>
          <cell r="M149">
            <v>3177</v>
          </cell>
        </row>
        <row r="150">
          <cell r="A150" t="str">
            <v>cocina% del total1. Si</v>
          </cell>
          <cell r="B150" t="str">
            <v>cocina</v>
          </cell>
          <cell r="C150" t="str">
            <v>% del total</v>
          </cell>
          <cell r="D150" t="str">
            <v>1. Si</v>
          </cell>
          <cell r="E150" t="str">
            <v>% del total</v>
          </cell>
          <cell r="F150" t="str">
            <v>1. Si</v>
          </cell>
          <cell r="G150">
            <v>0.78915576528604614</v>
          </cell>
          <cell r="H150">
            <v>1.7619762029714391E-2</v>
          </cell>
          <cell r="I150">
            <v>0.75235461532852299</v>
          </cell>
          <cell r="J150">
            <v>0.82178355025161975</v>
          </cell>
          <cell r="K150">
            <v>2.2327356403875141E-2</v>
          </cell>
          <cell r="L150">
            <v>5.9419279323673306</v>
          </cell>
          <cell r="M150">
            <v>2486</v>
          </cell>
        </row>
        <row r="151">
          <cell r="A151" t="str">
            <v>cocina02. No</v>
          </cell>
          <cell r="B151" t="str">
            <v>cocina</v>
          </cell>
          <cell r="C151">
            <v>0</v>
          </cell>
          <cell r="D151" t="str">
            <v>2. No</v>
          </cell>
          <cell r="F151" t="str">
            <v>2. No</v>
          </cell>
          <cell r="G151">
            <v>0.21084423471396355</v>
          </cell>
          <cell r="H151">
            <v>1.7619762029714301E-2</v>
          </cell>
          <cell r="I151">
            <v>0.17821644974839004</v>
          </cell>
          <cell r="J151">
            <v>0.24764538467148653</v>
          </cell>
          <cell r="K151">
            <v>8.356767285393267E-2</v>
          </cell>
          <cell r="L151">
            <v>5.9419279323670695</v>
          </cell>
          <cell r="M151">
            <v>691</v>
          </cell>
        </row>
        <row r="152">
          <cell r="A152" t="str">
            <v>cocina0Total</v>
          </cell>
          <cell r="B152" t="str">
            <v>cocina</v>
          </cell>
          <cell r="C152">
            <v>0</v>
          </cell>
          <cell r="D152" t="str">
            <v>Total</v>
          </cell>
          <cell r="F152" t="str">
            <v>Total</v>
          </cell>
          <cell r="G152">
            <v>1</v>
          </cell>
          <cell r="H152">
            <v>0</v>
          </cell>
          <cell r="I152">
            <v>1</v>
          </cell>
          <cell r="J152">
            <v>1</v>
          </cell>
          <cell r="K152">
            <v>0</v>
          </cell>
          <cell r="M152">
            <v>3177</v>
          </cell>
        </row>
        <row r="153">
          <cell r="A153" t="str">
            <v>cocina00</v>
          </cell>
          <cell r="B153" t="str">
            <v>cocina</v>
          </cell>
          <cell r="C153">
            <v>0</v>
          </cell>
          <cell r="D153">
            <v>0</v>
          </cell>
        </row>
        <row r="154">
          <cell r="A154" t="str">
            <v>000</v>
          </cell>
          <cell r="B154">
            <v>0</v>
          </cell>
          <cell r="C154">
            <v>0</v>
          </cell>
          <cell r="D154">
            <v>0</v>
          </cell>
        </row>
        <row r="155">
          <cell r="A155" t="str">
            <v>Muestras complejas: tablasMuestras complejas: tablas0</v>
          </cell>
          <cell r="B155" t="str">
            <v>Muestras complejas: tablas</v>
          </cell>
          <cell r="C155" t="str">
            <v>Muestras complejas: tablas</v>
          </cell>
          <cell r="D155">
            <v>0</v>
          </cell>
          <cell r="E155" t="str">
            <v>Muestras complejas: tablas</v>
          </cell>
        </row>
        <row r="156">
          <cell r="A156" t="str">
            <v>000</v>
          </cell>
          <cell r="B156">
            <v>0</v>
          </cell>
          <cell r="C156">
            <v>0</v>
          </cell>
          <cell r="D156">
            <v>0</v>
          </cell>
        </row>
        <row r="157">
          <cell r="A157" t="str">
            <v>Calidad de ViviendaCalidad de Vivienda0</v>
          </cell>
          <cell r="B157" t="str">
            <v>Calidad de Vivienda</v>
          </cell>
          <cell r="C157" t="str">
            <v>Calidad de Vivienda</v>
          </cell>
          <cell r="D157">
            <v>0</v>
          </cell>
          <cell r="E157" t="str">
            <v>Calidad de Vivienda</v>
          </cell>
        </row>
        <row r="158">
          <cell r="A158" t="str">
            <v>Calidad de Vivienda00</v>
          </cell>
          <cell r="B158" t="str">
            <v>Calidad de Vivienda</v>
          </cell>
          <cell r="C158">
            <v>0</v>
          </cell>
          <cell r="D158">
            <v>0</v>
          </cell>
          <cell r="G158" t="str">
            <v>Estimación</v>
          </cell>
          <cell r="H158" t="str">
            <v>Error estándar</v>
          </cell>
          <cell r="I158" t="str">
            <v>95% de intervalo de confianza</v>
          </cell>
          <cell r="K158" t="str">
            <v>Coeficiente de variación</v>
          </cell>
          <cell r="L158" t="str">
            <v>Efecto de diseño</v>
          </cell>
          <cell r="M158" t="str">
            <v>Recuento no ponderado</v>
          </cell>
        </row>
        <row r="159">
          <cell r="A159" t="str">
            <v>Calidad de Vivienda00</v>
          </cell>
          <cell r="B159" t="str">
            <v>Calidad de Vivienda</v>
          </cell>
          <cell r="C159">
            <v>0</v>
          </cell>
          <cell r="D159">
            <v>0</v>
          </cell>
          <cell r="I159" t="str">
            <v>Inferior</v>
          </cell>
          <cell r="J159" t="str">
            <v>Superior</v>
          </cell>
        </row>
        <row r="160">
          <cell r="A160" t="str">
            <v>Calidad de ViviendaTamaño de la poblaciónBaja</v>
          </cell>
          <cell r="B160" t="str">
            <v>Calidad de Vivienda</v>
          </cell>
          <cell r="C160" t="str">
            <v>Tamaño de la población</v>
          </cell>
          <cell r="D160" t="str">
            <v>Baja</v>
          </cell>
          <cell r="E160" t="str">
            <v>Tamaño de la población</v>
          </cell>
          <cell r="F160" t="str">
            <v>Baja</v>
          </cell>
          <cell r="G160">
            <v>60469.982333073764</v>
          </cell>
          <cell r="H160">
            <v>10036.451235341403</v>
          </cell>
          <cell r="I160">
            <v>40696.190207004023</v>
          </cell>
          <cell r="J160">
            <v>80243.774459143504</v>
          </cell>
          <cell r="K160">
            <v>0.16597410563244061</v>
          </cell>
          <cell r="L160">
            <v>4.740213954133325</v>
          </cell>
          <cell r="M160">
            <v>193</v>
          </cell>
        </row>
        <row r="161">
          <cell r="A161" t="str">
            <v>Calidad de ViviendaTamaño de la poblaciónMedia</v>
          </cell>
          <cell r="B161" t="str">
            <v>Calidad de Vivienda</v>
          </cell>
          <cell r="C161" t="str">
            <v>Tamaño de la población</v>
          </cell>
          <cell r="D161" t="str">
            <v>Media</v>
          </cell>
          <cell r="F161" t="str">
            <v>Media</v>
          </cell>
          <cell r="G161">
            <v>665418.63920510421</v>
          </cell>
          <cell r="H161">
            <v>38535.568076374868</v>
          </cell>
          <cell r="I161">
            <v>589495.95550600626</v>
          </cell>
          <cell r="J161">
            <v>741341.32290420216</v>
          </cell>
          <cell r="K161">
            <v>5.7911765324771616E-2</v>
          </cell>
          <cell r="L161">
            <v>13.822210904164741</v>
          </cell>
          <cell r="M161">
            <v>1820</v>
          </cell>
        </row>
        <row r="162">
          <cell r="A162" t="str">
            <v>Calidad de ViviendaTamaño de la poblaciónAlta</v>
          </cell>
          <cell r="B162" t="str">
            <v>Calidad de Vivienda</v>
          </cell>
          <cell r="C162" t="str">
            <v>Tamaño de la población</v>
          </cell>
          <cell r="D162" t="str">
            <v>Alta</v>
          </cell>
          <cell r="F162" t="str">
            <v>Alta</v>
          </cell>
          <cell r="G162">
            <v>453695.38539057347</v>
          </cell>
          <cell r="H162">
            <v>28359.58236832199</v>
          </cell>
          <cell r="I162">
            <v>397821.40430065524</v>
          </cell>
          <cell r="J162">
            <v>509569.36648049171</v>
          </cell>
          <cell r="K162">
            <v>6.2507980644123218E-2</v>
          </cell>
          <cell r="L162">
            <v>7.7770891617954359</v>
          </cell>
          <cell r="M162">
            <v>1164</v>
          </cell>
        </row>
        <row r="163">
          <cell r="A163" t="str">
            <v>Calidad de ViviendaTamaño de la poblaciónTotal</v>
          </cell>
          <cell r="B163" t="str">
            <v>Calidad de Vivienda</v>
          </cell>
          <cell r="C163" t="str">
            <v>Tamaño de la población</v>
          </cell>
          <cell r="D163" t="str">
            <v>Total</v>
          </cell>
          <cell r="F163" t="str">
            <v>Total</v>
          </cell>
          <cell r="G163">
            <v>1179584.0069287475</v>
          </cell>
          <cell r="H163">
            <v>53026.992940651682</v>
          </cell>
          <cell r="I163">
            <v>1075110.3527563675</v>
          </cell>
          <cell r="J163">
            <v>1284057.6611011275</v>
          </cell>
          <cell r="K163">
            <v>4.4953977528668518E-2</v>
          </cell>
          <cell r="M163">
            <v>3177</v>
          </cell>
        </row>
        <row r="164">
          <cell r="A164" t="str">
            <v>Calidad de Vivienda% del totalBaja</v>
          </cell>
          <cell r="B164" t="str">
            <v>Calidad de Vivienda</v>
          </cell>
          <cell r="C164" t="str">
            <v>% del total</v>
          </cell>
          <cell r="D164" t="str">
            <v>Baja</v>
          </cell>
          <cell r="E164" t="str">
            <v>% del total</v>
          </cell>
          <cell r="F164" t="str">
            <v>Baja</v>
          </cell>
          <cell r="G164">
            <v>5.1263820107664816E-2</v>
          </cell>
          <cell r="H164">
            <v>7.9501320449854827E-3</v>
          </cell>
          <cell r="I164">
            <v>3.7680681952654803E-2</v>
          </cell>
          <cell r="J164">
            <v>6.939033965568378E-2</v>
          </cell>
          <cell r="K164">
            <v>0.15508270800514928</v>
          </cell>
          <cell r="L164">
            <v>4.1385101251812229</v>
          </cell>
          <cell r="M164">
            <v>193</v>
          </cell>
        </row>
        <row r="165">
          <cell r="A165" t="str">
            <v>Calidad de Vivienda0Media</v>
          </cell>
          <cell r="B165" t="str">
            <v>Calidad de Vivienda</v>
          </cell>
          <cell r="C165">
            <v>0</v>
          </cell>
          <cell r="D165" t="str">
            <v>Media</v>
          </cell>
          <cell r="F165" t="str">
            <v>Media</v>
          </cell>
          <cell r="G165">
            <v>0.56411297143442762</v>
          </cell>
          <cell r="H165">
            <v>1.739380571242596E-2</v>
          </cell>
          <cell r="I165">
            <v>0.52959113338629027</v>
          </cell>
          <cell r="J165">
            <v>0.59802432461866706</v>
          </cell>
          <cell r="K165">
            <v>3.0833904897093495E-2</v>
          </cell>
          <cell r="L165">
            <v>3.9183295997809893</v>
          </cell>
          <cell r="M165">
            <v>1820</v>
          </cell>
        </row>
        <row r="166">
          <cell r="A166" t="str">
            <v>Calidad de Vivienda0Alta</v>
          </cell>
          <cell r="B166" t="str">
            <v>Calidad de Vivienda</v>
          </cell>
          <cell r="C166">
            <v>0</v>
          </cell>
          <cell r="D166" t="str">
            <v>Alta</v>
          </cell>
          <cell r="F166" t="str">
            <v>Alta</v>
          </cell>
          <cell r="G166">
            <v>0.38462320845791093</v>
          </cell>
          <cell r="H166">
            <v>1.9775893556218151E-2</v>
          </cell>
          <cell r="I166">
            <v>0.34647151024759959</v>
          </cell>
          <cell r="J166">
            <v>0.42424878390009779</v>
          </cell>
          <cell r="K166">
            <v>5.1416277336738543E-2</v>
          </cell>
          <cell r="L166">
            <v>5.2619582625350478</v>
          </cell>
          <cell r="M166">
            <v>1164</v>
          </cell>
        </row>
        <row r="167">
          <cell r="A167" t="str">
            <v>Calidad de Vivienda0Total</v>
          </cell>
          <cell r="B167" t="str">
            <v>Calidad de Vivienda</v>
          </cell>
          <cell r="C167">
            <v>0</v>
          </cell>
          <cell r="D167" t="str">
            <v>Total</v>
          </cell>
          <cell r="F167" t="str">
            <v>Total</v>
          </cell>
          <cell r="G167">
            <v>1</v>
          </cell>
          <cell r="H167">
            <v>0</v>
          </cell>
          <cell r="I167">
            <v>1</v>
          </cell>
          <cell r="J167">
            <v>1</v>
          </cell>
          <cell r="K167">
            <v>0</v>
          </cell>
          <cell r="M167">
            <v>3177</v>
          </cell>
        </row>
        <row r="168">
          <cell r="A168" t="str">
            <v>Calidad de Vivienda00</v>
          </cell>
          <cell r="B168" t="str">
            <v>Calidad de Vivienda</v>
          </cell>
          <cell r="C168">
            <v>0</v>
          </cell>
          <cell r="D168">
            <v>0</v>
          </cell>
        </row>
        <row r="169">
          <cell r="A169" t="str">
            <v>Calidad de Vivienda00</v>
          </cell>
          <cell r="B169" t="str">
            <v>Calidad de Vivienda</v>
          </cell>
          <cell r="C169">
            <v>0</v>
          </cell>
          <cell r="D169">
            <v>0</v>
          </cell>
        </row>
        <row r="170">
          <cell r="A170" t="str">
            <v>Muestras complejas: tablasMuestras complejas: tablas0</v>
          </cell>
          <cell r="B170" t="str">
            <v>Muestras complejas: tablas</v>
          </cell>
          <cell r="C170" t="str">
            <v>Muestras complejas: tablas</v>
          </cell>
          <cell r="D170">
            <v>0</v>
          </cell>
          <cell r="E170" t="str">
            <v>Muestras complejas: tablas</v>
          </cell>
        </row>
        <row r="171">
          <cell r="A171" t="str">
            <v>000</v>
          </cell>
          <cell r="B171">
            <v>0</v>
          </cell>
          <cell r="C171">
            <v>0</v>
          </cell>
          <cell r="D171">
            <v>0</v>
          </cell>
        </row>
        <row r="172">
          <cell r="A172" t="str">
            <v>DÉFICIT HABITACIONALDÉFICIT HABITACIONAL0</v>
          </cell>
          <cell r="B172" t="str">
            <v>DÉFICIT HABITACIONAL</v>
          </cell>
          <cell r="C172" t="str">
            <v>DÉFICIT HABITACIONAL</v>
          </cell>
          <cell r="D172">
            <v>0</v>
          </cell>
          <cell r="E172" t="str">
            <v>DÉFICIT HABITACIONAL</v>
          </cell>
        </row>
        <row r="173">
          <cell r="A173" t="str">
            <v>DÉFICIT HABITACIONAL00</v>
          </cell>
          <cell r="B173" t="str">
            <v>DÉFICIT HABITACIONAL</v>
          </cell>
          <cell r="C173">
            <v>0</v>
          </cell>
          <cell r="D173">
            <v>0</v>
          </cell>
          <cell r="G173" t="str">
            <v>Estimación</v>
          </cell>
          <cell r="H173" t="str">
            <v>Error estándar</v>
          </cell>
          <cell r="I173" t="str">
            <v>95% de intervalo de confianza</v>
          </cell>
          <cell r="K173" t="str">
            <v>Coeficiente de variación</v>
          </cell>
          <cell r="L173" t="str">
            <v>Efecto de diseño</v>
          </cell>
          <cell r="M173" t="str">
            <v>Recuento no ponderado</v>
          </cell>
        </row>
        <row r="174">
          <cell r="A174" t="str">
            <v>DÉFICIT HABITACIONAL00</v>
          </cell>
          <cell r="B174" t="str">
            <v>DÉFICIT HABITACIONAL</v>
          </cell>
          <cell r="C174">
            <v>0</v>
          </cell>
          <cell r="D174">
            <v>0</v>
          </cell>
          <cell r="I174" t="str">
            <v>Inferior</v>
          </cell>
          <cell r="J174" t="str">
            <v>Superior</v>
          </cell>
        </row>
        <row r="175">
          <cell r="A175" t="str">
            <v>DÉFICIT HABITACIONALTamaño de la poblaciónDéf. Cuanti Irrecup</v>
          </cell>
          <cell r="B175" t="str">
            <v>DÉFICIT HABITACIONAL</v>
          </cell>
          <cell r="C175" t="str">
            <v>Tamaño de la población</v>
          </cell>
          <cell r="D175" t="str">
            <v>Déf. Cuanti Irrecup</v>
          </cell>
          <cell r="E175" t="str">
            <v>Tamaño de la población</v>
          </cell>
          <cell r="F175" t="str">
            <v>Déf. Cuanti Irrecup</v>
          </cell>
          <cell r="G175">
            <v>40608.692359934306</v>
          </cell>
          <cell r="H175">
            <v>5804.2294782725194</v>
          </cell>
          <cell r="I175">
            <v>29173.213377958964</v>
          </cell>
          <cell r="J175">
            <v>52044.171341909649</v>
          </cell>
          <cell r="K175">
            <v>0.14293071608479413</v>
          </cell>
          <cell r="L175">
            <v>2.3195706203272453</v>
          </cell>
          <cell r="M175">
            <v>173</v>
          </cell>
        </row>
        <row r="176">
          <cell r="A176" t="str">
            <v>DÉFICIT HABITACIONALTamaño de la poblaciónDéf. Cuanti Recup</v>
          </cell>
          <cell r="B176" t="str">
            <v>DÉFICIT HABITACIONAL</v>
          </cell>
          <cell r="C176" t="str">
            <v>Tamaño de la población</v>
          </cell>
          <cell r="D176" t="str">
            <v>Déf. Cuanti Recup</v>
          </cell>
          <cell r="F176" t="str">
            <v>Déf. Cuanti Recup</v>
          </cell>
          <cell r="G176">
            <v>210330.9252746093</v>
          </cell>
          <cell r="H176">
            <v>26968.239659938739</v>
          </cell>
          <cell r="I176">
            <v>157198.16424809504</v>
          </cell>
          <cell r="J176">
            <v>263463.68630112353</v>
          </cell>
          <cell r="K176">
            <v>0.12821813827295653</v>
          </cell>
          <cell r="L176">
            <v>11.361002148476851</v>
          </cell>
          <cell r="M176">
            <v>524</v>
          </cell>
        </row>
        <row r="177">
          <cell r="A177" t="str">
            <v>DÉFICIT HABITACIONALTamaño de la poblaciónDéf. Cualitativo</v>
          </cell>
          <cell r="B177" t="str">
            <v>DÉFICIT HABITACIONAL</v>
          </cell>
          <cell r="C177" t="str">
            <v>Tamaño de la población</v>
          </cell>
          <cell r="D177" t="str">
            <v>Déf. Cualitativo</v>
          </cell>
          <cell r="F177" t="str">
            <v>Déf. Cualitativo</v>
          </cell>
          <cell r="G177">
            <v>502988.53839936468</v>
          </cell>
          <cell r="H177">
            <v>30361.1989706321</v>
          </cell>
          <cell r="I177">
            <v>443170.97708551248</v>
          </cell>
          <cell r="J177">
            <v>562806.09971321688</v>
          </cell>
          <cell r="K177">
            <v>6.0361611950938344E-2</v>
          </cell>
          <cell r="L177">
            <v>8.6258604741632041</v>
          </cell>
          <cell r="M177">
            <v>1435</v>
          </cell>
        </row>
        <row r="178">
          <cell r="A178" t="str">
            <v>DÉFICIT HABITACIONALTamaño de la poblaciónSin Déficit</v>
          </cell>
          <cell r="B178" t="str">
            <v>DÉFICIT HABITACIONAL</v>
          </cell>
          <cell r="C178" t="str">
            <v>Tamaño de la población</v>
          </cell>
          <cell r="D178" t="str">
            <v>Sin Déficit</v>
          </cell>
          <cell r="F178" t="str">
            <v>Sin Déficit</v>
          </cell>
          <cell r="G178">
            <v>425655.85089484206</v>
          </cell>
          <cell r="H178">
            <v>28154.123114811984</v>
          </cell>
          <cell r="I178">
            <v>370186.66513287585</v>
          </cell>
          <cell r="J178">
            <v>481125.03665680828</v>
          </cell>
          <cell r="K178">
            <v>6.6142925219104851E-2</v>
          </cell>
          <cell r="L178">
            <v>7.8658780239819501</v>
          </cell>
          <cell r="M178">
            <v>1045</v>
          </cell>
        </row>
        <row r="179">
          <cell r="A179" t="str">
            <v>DÉFICIT HABITACIONALTamaño de la poblaciónTotal</v>
          </cell>
          <cell r="B179" t="str">
            <v>DÉFICIT HABITACIONAL</v>
          </cell>
          <cell r="C179" t="str">
            <v>Tamaño de la población</v>
          </cell>
          <cell r="D179" t="str">
            <v>Total</v>
          </cell>
          <cell r="F179" t="str">
            <v>Total</v>
          </cell>
          <cell r="G179">
            <v>1179584.0069287475</v>
          </cell>
          <cell r="H179">
            <v>53026.992940651682</v>
          </cell>
          <cell r="I179">
            <v>1075110.3527563675</v>
          </cell>
          <cell r="J179">
            <v>1284057.6611011275</v>
          </cell>
          <cell r="K179">
            <v>4.4953977528668518E-2</v>
          </cell>
          <cell r="M179">
            <v>3177</v>
          </cell>
        </row>
        <row r="180">
          <cell r="A180" t="str">
            <v>DÉFICIT HABITACIONAL% del totalDéf. Cuanti Irrecup</v>
          </cell>
          <cell r="B180" t="str">
            <v>DÉFICIT HABITACIONAL</v>
          </cell>
          <cell r="C180" t="str">
            <v>% del total</v>
          </cell>
          <cell r="D180" t="str">
            <v>Déf. Cuanti Irrecup</v>
          </cell>
          <cell r="E180" t="str">
            <v>% del total</v>
          </cell>
          <cell r="F180" t="str">
            <v>Déf. Cuanti Irrecup</v>
          </cell>
          <cell r="G180">
            <v>3.4426282588949399E-2</v>
          </cell>
          <cell r="H180">
            <v>4.798925121490885E-3</v>
          </cell>
          <cell r="I180">
            <v>2.6126431696316212E-2</v>
          </cell>
          <cell r="J180">
            <v>4.5240346781893842E-2</v>
          </cell>
          <cell r="K180">
            <v>0.13939713383492958</v>
          </cell>
          <cell r="L180">
            <v>2.2062978856113378</v>
          </cell>
          <cell r="M180">
            <v>173</v>
          </cell>
        </row>
        <row r="181">
          <cell r="A181" t="str">
            <v>DÉFICIT HABITACIONAL0Déf. Cuanti Recup</v>
          </cell>
          <cell r="B181" t="str">
            <v>DÉFICIT HABITACIONAL</v>
          </cell>
          <cell r="C181">
            <v>0</v>
          </cell>
          <cell r="D181" t="str">
            <v>Déf. Cuanti Recup</v>
          </cell>
          <cell r="F181" t="str">
            <v>Déf. Cuanti Recup</v>
          </cell>
          <cell r="G181">
            <v>0.17830940741748652</v>
          </cell>
          <cell r="H181">
            <v>1.9685234884356237E-2</v>
          </cell>
          <cell r="I181">
            <v>0.14276011508243805</v>
          </cell>
          <cell r="J181">
            <v>0.22043466149685093</v>
          </cell>
          <cell r="K181">
            <v>0.11039930629271856</v>
          </cell>
          <cell r="L181">
            <v>8.422681873642869</v>
          </cell>
          <cell r="M181">
            <v>524</v>
          </cell>
        </row>
        <row r="182">
          <cell r="A182" t="str">
            <v>DÉFICIT HABITACIONAL0Déf. Cualitativo</v>
          </cell>
          <cell r="B182" t="str">
            <v>DÉFICIT HABITACIONAL</v>
          </cell>
          <cell r="C182">
            <v>0</v>
          </cell>
          <cell r="D182" t="str">
            <v>Déf. Cualitativo</v>
          </cell>
          <cell r="F182" t="str">
            <v>Déf. Cualitativo</v>
          </cell>
          <cell r="G182">
            <v>0.42641179894341141</v>
          </cell>
          <cell r="H182">
            <v>1.7456232895873995E-2</v>
          </cell>
          <cell r="I182">
            <v>0.39242720758794308</v>
          </cell>
          <cell r="J182">
            <v>0.46110588017483972</v>
          </cell>
          <cell r="K182">
            <v>4.0937499710674258E-2</v>
          </cell>
          <cell r="L182">
            <v>3.9675590526397277</v>
          </cell>
          <cell r="M182">
            <v>1435</v>
          </cell>
        </row>
        <row r="183">
          <cell r="A183" t="str">
            <v>DÉFICIT HABITACIONAL0Sin Déficit</v>
          </cell>
          <cell r="B183" t="str">
            <v>DÉFICIT HABITACIONAL</v>
          </cell>
          <cell r="C183">
            <v>0</v>
          </cell>
          <cell r="D183" t="str">
            <v>Sin Déficit</v>
          </cell>
          <cell r="F183" t="str">
            <v>Sin Déficit</v>
          </cell>
          <cell r="G183">
            <v>0.36085251105015509</v>
          </cell>
          <cell r="H183">
            <v>2.0716671195269744E-2</v>
          </cell>
          <cell r="I183">
            <v>0.32111866244210208</v>
          </cell>
          <cell r="J183">
            <v>0.40258729644030344</v>
          </cell>
          <cell r="K183">
            <v>5.7410356200598305E-2</v>
          </cell>
          <cell r="L183">
            <v>5.9259897290979575</v>
          </cell>
          <cell r="M183">
            <v>1045</v>
          </cell>
        </row>
        <row r="184">
          <cell r="A184" t="str">
            <v>DÉFICIT HABITACIONAL0Total</v>
          </cell>
          <cell r="B184" t="str">
            <v>DÉFICIT HABITACIONAL</v>
          </cell>
          <cell r="C184">
            <v>0</v>
          </cell>
          <cell r="D184" t="str">
            <v>Total</v>
          </cell>
          <cell r="F184" t="str">
            <v>Total</v>
          </cell>
          <cell r="G184">
            <v>1</v>
          </cell>
          <cell r="H184">
            <v>0</v>
          </cell>
          <cell r="I184">
            <v>1</v>
          </cell>
          <cell r="J184">
            <v>1</v>
          </cell>
          <cell r="K184">
            <v>0</v>
          </cell>
          <cell r="M184">
            <v>3177</v>
          </cell>
        </row>
        <row r="185">
          <cell r="A185" t="str">
            <v>000</v>
          </cell>
          <cell r="B185">
            <v>0</v>
          </cell>
          <cell r="C185">
            <v>0</v>
          </cell>
          <cell r="D185">
            <v>0</v>
          </cell>
        </row>
        <row r="186">
          <cell r="A186" t="str">
            <v>000</v>
          </cell>
          <cell r="B186">
            <v>0</v>
          </cell>
          <cell r="C186">
            <v>0</v>
          </cell>
          <cell r="D186">
            <v>0</v>
          </cell>
        </row>
        <row r="187">
          <cell r="A187" t="str">
            <v>Muestras complejas: tablasMuestras complejas: tablas0</v>
          </cell>
          <cell r="B187" t="str">
            <v>Muestras complejas: tablas</v>
          </cell>
          <cell r="C187" t="str">
            <v>Muestras complejas: tablas</v>
          </cell>
          <cell r="D187">
            <v>0</v>
          </cell>
          <cell r="E187" t="str">
            <v>Muestras complejas: tablas</v>
          </cell>
        </row>
        <row r="188">
          <cell r="A188" t="str">
            <v>000</v>
          </cell>
          <cell r="B188">
            <v>0</v>
          </cell>
          <cell r="C188">
            <v>0</v>
          </cell>
          <cell r="D188">
            <v>0</v>
          </cell>
        </row>
        <row r="189">
          <cell r="A189" t="str">
            <v>Procedencia del AguaProcedencia del Agua0</v>
          </cell>
          <cell r="B189" t="str">
            <v>Procedencia del Agua</v>
          </cell>
          <cell r="C189" t="str">
            <v>Procedencia del Agua</v>
          </cell>
          <cell r="D189">
            <v>0</v>
          </cell>
          <cell r="E189" t="str">
            <v>Procedencia del Agua</v>
          </cell>
        </row>
        <row r="190">
          <cell r="A190" t="str">
            <v>Procedencia del Agua00</v>
          </cell>
          <cell r="B190" t="str">
            <v>Procedencia del Agua</v>
          </cell>
          <cell r="C190">
            <v>0</v>
          </cell>
          <cell r="D190">
            <v>0</v>
          </cell>
          <cell r="G190" t="str">
            <v>Estimación</v>
          </cell>
          <cell r="H190" t="str">
            <v>Error estándar</v>
          </cell>
          <cell r="I190" t="str">
            <v>95% de intervalo de confianza</v>
          </cell>
          <cell r="K190" t="str">
            <v>Coeficiente de variación</v>
          </cell>
          <cell r="L190" t="str">
            <v>Efecto de diseño</v>
          </cell>
          <cell r="M190" t="str">
            <v>Recuento no ponderado</v>
          </cell>
        </row>
        <row r="191">
          <cell r="A191" t="str">
            <v>Procedencia del Agua00</v>
          </cell>
          <cell r="B191" t="str">
            <v>Procedencia del Agua</v>
          </cell>
          <cell r="C191">
            <v>0</v>
          </cell>
          <cell r="D191">
            <v>0</v>
          </cell>
          <cell r="I191" t="str">
            <v>Inferior</v>
          </cell>
          <cell r="J191" t="str">
            <v>Superior</v>
          </cell>
        </row>
        <row r="192">
          <cell r="A192" t="str">
            <v>Procedencia del AguaTamaño de la poblaciónRed por Cañeria</v>
          </cell>
          <cell r="B192" t="str">
            <v>Procedencia del Agua</v>
          </cell>
          <cell r="C192" t="str">
            <v>Tamaño de la población</v>
          </cell>
          <cell r="D192" t="str">
            <v>Red por Cañeria</v>
          </cell>
          <cell r="E192" t="str">
            <v>Tamaño de la población</v>
          </cell>
          <cell r="F192" t="str">
            <v>Red por Cañeria</v>
          </cell>
          <cell r="G192">
            <v>250190.62994467499</v>
          </cell>
          <cell r="H192">
            <v>37343.105462666594</v>
          </cell>
          <cell r="I192">
            <v>176617.33322396904</v>
          </cell>
          <cell r="J192">
            <v>323763.92666538095</v>
          </cell>
          <cell r="K192">
            <v>0.14925860920900327</v>
          </cell>
          <cell r="L192">
            <v>19.098621207632842</v>
          </cell>
          <cell r="M192">
            <v>529</v>
          </cell>
        </row>
        <row r="193">
          <cell r="A193" t="str">
            <v>Procedencia del AguaTamaño de la poblaciónPileta Publica</v>
          </cell>
          <cell r="B193" t="str">
            <v>Procedencia del Agua</v>
          </cell>
          <cell r="C193" t="str">
            <v>Tamaño de la población</v>
          </cell>
          <cell r="D193" t="str">
            <v>Pileta Publica</v>
          </cell>
          <cell r="F193" t="str">
            <v>Pileta Publica</v>
          </cell>
          <cell r="G193">
            <v>954.05409428495261</v>
          </cell>
          <cell r="H193">
            <v>671.13562330620209</v>
          </cell>
          <cell r="I193">
            <v>-368.21569933754029</v>
          </cell>
          <cell r="J193">
            <v>2276.3238879074456</v>
          </cell>
          <cell r="K193">
            <v>0.70345657266866701</v>
          </cell>
          <cell r="L193">
            <v>1.2756216345227469</v>
          </cell>
          <cell r="M193">
            <v>5</v>
          </cell>
        </row>
        <row r="194">
          <cell r="A194" t="str">
            <v>Procedencia del AguaTamaño de la poblaciónPozo o noria con Bomba</v>
          </cell>
          <cell r="B194" t="str">
            <v>Procedencia del Agua</v>
          </cell>
          <cell r="C194" t="str">
            <v>Tamaño de la población</v>
          </cell>
          <cell r="D194" t="str">
            <v>Pozo o noria con Bomba</v>
          </cell>
          <cell r="F194" t="str">
            <v>Pozo o noria con Bomba</v>
          </cell>
          <cell r="G194">
            <v>208600.3240817076</v>
          </cell>
          <cell r="H194">
            <v>29029.543044804526</v>
          </cell>
          <cell r="I194">
            <v>151406.38807557779</v>
          </cell>
          <cell r="J194">
            <v>265794.26008783741</v>
          </cell>
          <cell r="K194">
            <v>0.13916346090351142</v>
          </cell>
          <cell r="L194">
            <v>13.249675912060983</v>
          </cell>
          <cell r="M194">
            <v>596</v>
          </cell>
        </row>
        <row r="195">
          <cell r="A195" t="str">
            <v>Procedencia del AguaTamaño de la poblaciónPozo o noria sin Bomba</v>
          </cell>
          <cell r="B195" t="str">
            <v>Procedencia del Agua</v>
          </cell>
          <cell r="C195" t="str">
            <v>Tamaño de la población</v>
          </cell>
          <cell r="D195" t="str">
            <v>Pozo o noria sin Bomba</v>
          </cell>
          <cell r="F195" t="str">
            <v>Pozo o noria sin Bomba</v>
          </cell>
          <cell r="G195">
            <v>58185.08708678883</v>
          </cell>
          <cell r="H195">
            <v>13541.072657975616</v>
          </cell>
          <cell r="I195">
            <v>31506.49824853913</v>
          </cell>
          <cell r="J195">
            <v>84863.675925038522</v>
          </cell>
          <cell r="K195">
            <v>0.23272411086672024</v>
          </cell>
          <cell r="L195">
            <v>8.949238483627763</v>
          </cell>
          <cell r="M195">
            <v>271</v>
          </cell>
        </row>
        <row r="196">
          <cell r="A196" t="str">
            <v>Procedencia del AguaTamaño de la poblaciónRio /Vertiente/ Acequia</v>
          </cell>
          <cell r="B196" t="str">
            <v>Procedencia del Agua</v>
          </cell>
          <cell r="C196" t="str">
            <v>Tamaño de la población</v>
          </cell>
          <cell r="D196" t="str">
            <v>Rio /Vertiente/ Acequia</v>
          </cell>
          <cell r="F196" t="str">
            <v>Rio /Vertiente/ Acequia</v>
          </cell>
          <cell r="G196">
            <v>621580.12126371346</v>
          </cell>
          <cell r="H196">
            <v>48695.727927926666</v>
          </cell>
          <cell r="I196">
            <v>525639.9150199159</v>
          </cell>
          <cell r="J196">
            <v>717520.32750751101</v>
          </cell>
          <cell r="K196">
            <v>7.8341836011301375E-2</v>
          </cell>
          <cell r="L196">
            <v>21.772041393505006</v>
          </cell>
          <cell r="M196">
            <v>1645</v>
          </cell>
        </row>
        <row r="197">
          <cell r="A197" t="str">
            <v>Procedencia del AguaTamaño de la poblaciónCarro  Repartidor</v>
          </cell>
          <cell r="B197" t="str">
            <v>Procedencia del Agua</v>
          </cell>
          <cell r="C197" t="str">
            <v>Tamaño de la población</v>
          </cell>
          <cell r="D197" t="str">
            <v>Carro  Repartidor</v>
          </cell>
          <cell r="F197" t="str">
            <v>Carro  Repartidor</v>
          </cell>
          <cell r="G197">
            <v>7447.6477037562372</v>
          </cell>
          <cell r="H197">
            <v>3783.2149620220798</v>
          </cell>
          <cell r="I197">
            <v>-6.0333308148183278</v>
          </cell>
          <cell r="J197">
            <v>14901.328738327293</v>
          </cell>
          <cell r="K197">
            <v>0.50797447899072978</v>
          </cell>
          <cell r="L197">
            <v>5.2212746805255108</v>
          </cell>
          <cell r="M197">
            <v>22</v>
          </cell>
        </row>
        <row r="198">
          <cell r="A198" t="str">
            <v>Procedencia del AguaTamaño de la poblaciónOtro</v>
          </cell>
          <cell r="B198" t="str">
            <v>Procedencia del Agua</v>
          </cell>
          <cell r="C198" t="str">
            <v>Tamaño de la población</v>
          </cell>
          <cell r="D198" t="str">
            <v>Otro</v>
          </cell>
          <cell r="F198" t="str">
            <v>Otro</v>
          </cell>
          <cell r="G198">
            <v>32626.142753826458</v>
          </cell>
          <cell r="H198">
            <v>9046.8814917123182</v>
          </cell>
          <cell r="I198">
            <v>14801.998560670127</v>
          </cell>
          <cell r="J198">
            <v>50450.286946982786</v>
          </cell>
          <cell r="K198">
            <v>0.27728933695820607</v>
          </cell>
          <cell r="L198">
            <v>6.9652446279289064</v>
          </cell>
          <cell r="M198">
            <v>109</v>
          </cell>
        </row>
        <row r="199">
          <cell r="A199" t="str">
            <v>Procedencia del AguaTamaño de la poblaciónTotal</v>
          </cell>
          <cell r="B199" t="str">
            <v>Procedencia del Agua</v>
          </cell>
          <cell r="C199" t="str">
            <v>Tamaño de la población</v>
          </cell>
          <cell r="D199" t="str">
            <v>Total</v>
          </cell>
          <cell r="F199" t="str">
            <v>Total</v>
          </cell>
          <cell r="G199">
            <v>1179584.0069287475</v>
          </cell>
          <cell r="H199">
            <v>53026.992940651682</v>
          </cell>
          <cell r="I199">
            <v>1075110.3527563675</v>
          </cell>
          <cell r="J199">
            <v>1284057.6611011275</v>
          </cell>
          <cell r="K199">
            <v>4.4953977528668518E-2</v>
          </cell>
          <cell r="M199">
            <v>3177</v>
          </cell>
        </row>
        <row r="200">
          <cell r="A200" t="str">
            <v>Procedencia del Agua% del totalRed por Cañeria</v>
          </cell>
          <cell r="B200" t="str">
            <v>Procedencia del Agua</v>
          </cell>
          <cell r="C200" t="str">
            <v>% del total</v>
          </cell>
          <cell r="D200" t="str">
            <v>Red por Cañeria</v>
          </cell>
          <cell r="E200" t="str">
            <v>% del total</v>
          </cell>
          <cell r="F200" t="str">
            <v>Red por Cañeria</v>
          </cell>
          <cell r="G200">
            <v>0.21210073082975234</v>
          </cell>
          <cell r="H200">
            <v>2.8477850813734076E-2</v>
          </cell>
          <cell r="I200">
            <v>0.16137270525224479</v>
          </cell>
          <cell r="J200">
            <v>0.27357327142014037</v>
          </cell>
          <cell r="K200">
            <v>0.13426568924268581</v>
          </cell>
          <cell r="L200">
            <v>15.454441870275362</v>
          </cell>
          <cell r="M200">
            <v>529</v>
          </cell>
        </row>
        <row r="201">
          <cell r="A201" t="str">
            <v>Procedencia del Agua0Pileta Publica</v>
          </cell>
          <cell r="B201" t="str">
            <v>Procedencia del Agua</v>
          </cell>
          <cell r="C201">
            <v>0</v>
          </cell>
          <cell r="D201" t="str">
            <v>Pileta Publica</v>
          </cell>
          <cell r="F201" t="str">
            <v>Pileta Publica</v>
          </cell>
          <cell r="G201">
            <v>8.0880555236502287E-4</v>
          </cell>
          <cell r="H201">
            <v>5.7097452709680839E-4</v>
          </cell>
          <cell r="I201">
            <v>2.0117675493637853E-4</v>
          </cell>
          <cell r="J201">
            <v>3.245741841901459E-3</v>
          </cell>
          <cell r="K201">
            <v>0.70594783310676545</v>
          </cell>
          <cell r="L201">
            <v>1.2846727488125105</v>
          </cell>
          <cell r="M201">
            <v>5</v>
          </cell>
        </row>
        <row r="202">
          <cell r="A202" t="str">
            <v>Procedencia del Agua0Pozo o noria con Bomba</v>
          </cell>
          <cell r="B202" t="str">
            <v>Procedencia del Agua</v>
          </cell>
          <cell r="C202">
            <v>0</v>
          </cell>
          <cell r="D202" t="str">
            <v>Pozo o noria con Bomba</v>
          </cell>
          <cell r="F202" t="str">
            <v>Pozo o noria con Bomba</v>
          </cell>
          <cell r="G202">
            <v>0.17684227902074981</v>
          </cell>
          <cell r="H202">
            <v>2.4141297373412009E-2</v>
          </cell>
          <cell r="I202">
            <v>0.13416444392783097</v>
          </cell>
          <cell r="J202">
            <v>0.22949756871963506</v>
          </cell>
          <cell r="K202">
            <v>0.13651315458663249</v>
          </cell>
          <cell r="L202">
            <v>12.749813116380011</v>
          </cell>
          <cell r="M202">
            <v>596</v>
          </cell>
        </row>
        <row r="203">
          <cell r="A203" t="str">
            <v>Procedencia del Agua0Pozo o noria sin Bomba</v>
          </cell>
          <cell r="B203" t="str">
            <v>Procedencia del Agua</v>
          </cell>
          <cell r="C203">
            <v>0</v>
          </cell>
          <cell r="D203" t="str">
            <v>Pozo o noria sin Bomba</v>
          </cell>
          <cell r="F203" t="str">
            <v>Pozo o noria sin Bomba</v>
          </cell>
          <cell r="G203">
            <v>4.9326785328570065E-2</v>
          </cell>
          <cell r="H203">
            <v>1.151317531303833E-2</v>
          </cell>
          <cell r="I203">
            <v>3.0995730254947937E-2</v>
          </cell>
          <cell r="J203">
            <v>7.7630414064660203E-2</v>
          </cell>
          <cell r="K203">
            <v>0.23340615522272648</v>
          </cell>
          <cell r="L203">
            <v>9.0017704000113667</v>
          </cell>
          <cell r="M203">
            <v>271</v>
          </cell>
        </row>
        <row r="204">
          <cell r="A204" t="str">
            <v>Procedencia del Agua0Rio /Vertiente/ Acequia</v>
          </cell>
          <cell r="B204" t="str">
            <v>Procedencia del Agua</v>
          </cell>
          <cell r="C204">
            <v>0</v>
          </cell>
          <cell r="D204" t="str">
            <v>Rio /Vertiente/ Acequia</v>
          </cell>
          <cell r="F204" t="str">
            <v>Rio /Vertiente/ Acequia</v>
          </cell>
          <cell r="G204">
            <v>0.52694858324004035</v>
          </cell>
          <cell r="H204">
            <v>3.3906160555324111E-2</v>
          </cell>
          <cell r="I204">
            <v>0.46006352275571943</v>
          </cell>
          <cell r="J204">
            <v>0.59288016292800771</v>
          </cell>
          <cell r="K204">
            <v>6.4344343326337164E-2</v>
          </cell>
          <cell r="L204">
            <v>14.686976720640116</v>
          </cell>
          <cell r="M204">
            <v>1645</v>
          </cell>
        </row>
        <row r="205">
          <cell r="A205" t="str">
            <v>Procedencia del Agua0Carro  Repartidor</v>
          </cell>
          <cell r="B205" t="str">
            <v>Procedencia del Agua</v>
          </cell>
          <cell r="C205">
            <v>0</v>
          </cell>
          <cell r="D205" t="str">
            <v>Carro  Repartidor</v>
          </cell>
          <cell r="F205" t="str">
            <v>Carro  Repartidor</v>
          </cell>
          <cell r="G205">
            <v>6.3137916926726441E-3</v>
          </cell>
          <cell r="H205">
            <v>3.2181452936959846E-3</v>
          </cell>
          <cell r="I205">
            <v>2.3075073652412698E-3</v>
          </cell>
          <cell r="J205">
            <v>1.7156160582452232E-2</v>
          </cell>
          <cell r="K205">
            <v>0.50970089770790905</v>
          </cell>
          <cell r="L205">
            <v>5.2568253805236056</v>
          </cell>
          <cell r="M205">
            <v>22</v>
          </cell>
        </row>
        <row r="206">
          <cell r="A206" t="str">
            <v>Procedencia del Agua0Otro</v>
          </cell>
          <cell r="B206" t="str">
            <v>Procedencia del Agua</v>
          </cell>
          <cell r="C206">
            <v>0</v>
          </cell>
          <cell r="D206" t="str">
            <v>Otro</v>
          </cell>
          <cell r="F206" t="str">
            <v>Otro</v>
          </cell>
          <cell r="G206">
            <v>2.7659024335854047E-2</v>
          </cell>
          <cell r="H206">
            <v>7.7284490976284367E-3</v>
          </cell>
          <cell r="I206">
            <v>1.589193010332143E-2</v>
          </cell>
          <cell r="J206">
            <v>4.7716537958988531E-2</v>
          </cell>
          <cell r="K206">
            <v>0.2794187171530178</v>
          </cell>
          <cell r="L206">
            <v>7.072631390631785</v>
          </cell>
          <cell r="M206">
            <v>109</v>
          </cell>
        </row>
        <row r="207">
          <cell r="A207" t="str">
            <v>Procedencia del Agua0Total</v>
          </cell>
          <cell r="B207" t="str">
            <v>Procedencia del Agua</v>
          </cell>
          <cell r="C207">
            <v>0</v>
          </cell>
          <cell r="D207" t="str">
            <v>Total</v>
          </cell>
          <cell r="F207" t="str">
            <v>Total</v>
          </cell>
          <cell r="G207">
            <v>1</v>
          </cell>
          <cell r="H207">
            <v>0</v>
          </cell>
          <cell r="I207">
            <v>1</v>
          </cell>
          <cell r="J207">
            <v>1</v>
          </cell>
          <cell r="K207">
            <v>0</v>
          </cell>
          <cell r="M207">
            <v>3177</v>
          </cell>
        </row>
        <row r="208">
          <cell r="A208" t="str">
            <v>Procedencia del Agua00</v>
          </cell>
          <cell r="B208" t="str">
            <v>Procedencia del Agua</v>
          </cell>
          <cell r="C208">
            <v>0</v>
          </cell>
          <cell r="D208">
            <v>0</v>
          </cell>
        </row>
        <row r="209">
          <cell r="A209" t="str">
            <v>000</v>
          </cell>
          <cell r="B209">
            <v>0</v>
          </cell>
          <cell r="C209">
            <v>0</v>
          </cell>
          <cell r="D209">
            <v>0</v>
          </cell>
        </row>
        <row r="210">
          <cell r="A210" t="str">
            <v>Muestras complejas: tablasMuestras complejas: tablas0</v>
          </cell>
          <cell r="B210" t="str">
            <v>Muestras complejas: tablas</v>
          </cell>
          <cell r="C210" t="str">
            <v>Muestras complejas: tablas</v>
          </cell>
          <cell r="D210">
            <v>0</v>
          </cell>
          <cell r="E210" t="str">
            <v>Muestras complejas: tablas</v>
          </cell>
        </row>
        <row r="211">
          <cell r="A211" t="str">
            <v>000</v>
          </cell>
          <cell r="B211">
            <v>0</v>
          </cell>
          <cell r="C211">
            <v>0</v>
          </cell>
          <cell r="D211">
            <v>0</v>
          </cell>
        </row>
        <row r="212">
          <cell r="A212" t="str">
            <v>Distribución del AguaDistribución del Agua0</v>
          </cell>
          <cell r="B212" t="str">
            <v>Distribución del Agua</v>
          </cell>
          <cell r="C212" t="str">
            <v>Distribución del Agua</v>
          </cell>
          <cell r="D212">
            <v>0</v>
          </cell>
          <cell r="E212" t="str">
            <v>Distribución del Agua</v>
          </cell>
        </row>
        <row r="213">
          <cell r="A213" t="str">
            <v>Distribución del Agua00</v>
          </cell>
          <cell r="B213" t="str">
            <v>Distribución del Agua</v>
          </cell>
          <cell r="C213">
            <v>0</v>
          </cell>
          <cell r="D213">
            <v>0</v>
          </cell>
          <cell r="G213" t="str">
            <v>Estimación</v>
          </cell>
          <cell r="H213" t="str">
            <v>Error estándar</v>
          </cell>
          <cell r="I213" t="str">
            <v>95% de intervalo de confianza</v>
          </cell>
          <cell r="K213" t="str">
            <v>Coeficiente de variación</v>
          </cell>
          <cell r="L213" t="str">
            <v>Efecto de diseño</v>
          </cell>
          <cell r="M213" t="str">
            <v>Recuento no ponderado</v>
          </cell>
        </row>
        <row r="214">
          <cell r="A214" t="str">
            <v>Distribución del Agua00</v>
          </cell>
          <cell r="B214" t="str">
            <v>Distribución del Agua</v>
          </cell>
          <cell r="C214">
            <v>0</v>
          </cell>
          <cell r="D214">
            <v>0</v>
          </cell>
          <cell r="I214" t="str">
            <v>Inferior</v>
          </cell>
          <cell r="J214" t="str">
            <v>Superior</v>
          </cell>
        </row>
        <row r="215">
          <cell r="A215" t="str">
            <v>Distribución del AguaTamaño de la poblaciónDentro de la vivienda</v>
          </cell>
          <cell r="B215" t="str">
            <v>Distribución del Agua</v>
          </cell>
          <cell r="C215" t="str">
            <v>Tamaño de la población</v>
          </cell>
          <cell r="D215" t="str">
            <v>Dentro de la vivienda</v>
          </cell>
          <cell r="E215" t="str">
            <v>Tamaño de la población</v>
          </cell>
          <cell r="F215" t="str">
            <v>Dentro de la vivienda</v>
          </cell>
          <cell r="G215">
            <v>81355.181693396211</v>
          </cell>
          <cell r="H215">
            <v>13413.431942025278</v>
          </cell>
          <cell r="I215">
            <v>54928.070287242939</v>
          </cell>
          <cell r="J215">
            <v>107782.29309954948</v>
          </cell>
          <cell r="K215">
            <v>0.1648749552619348</v>
          </cell>
          <cell r="L215">
            <v>6.4128861396891406</v>
          </cell>
          <cell r="M215">
            <v>186</v>
          </cell>
        </row>
        <row r="216">
          <cell r="A216" t="str">
            <v>Distribución del AguaTamaño de la poblaciónFuera de la vivienda pero dentro del lote</v>
          </cell>
          <cell r="B216" t="str">
            <v>Distribución del Agua</v>
          </cell>
          <cell r="C216" t="str">
            <v>Tamaño de la población</v>
          </cell>
          <cell r="D216" t="str">
            <v>Fuera de la vivienda pero dentro del lote</v>
          </cell>
          <cell r="F216" t="str">
            <v>Fuera de la vivienda pero dentro del lote</v>
          </cell>
          <cell r="G216">
            <v>168835.44825127878</v>
          </cell>
          <cell r="H216">
            <v>31550.08948325838</v>
          </cell>
          <cell r="I216">
            <v>106675.53770400965</v>
          </cell>
          <cell r="J216">
            <v>230995.35879854791</v>
          </cell>
          <cell r="K216">
            <v>0.18686887031153671</v>
          </cell>
          <cell r="L216">
            <v>18.575742902784018</v>
          </cell>
          <cell r="M216">
            <v>343</v>
          </cell>
        </row>
        <row r="217">
          <cell r="A217" t="str">
            <v>Distribución del AguaTamaño de la poblaciónFuera del lote o terreno</v>
          </cell>
          <cell r="B217" t="str">
            <v>Distribución del Agua</v>
          </cell>
          <cell r="C217" t="str">
            <v>Tamaño de la población</v>
          </cell>
          <cell r="D217" t="str">
            <v>Fuera del lote o terreno</v>
          </cell>
          <cell r="F217" t="str">
            <v>Fuera del lote o terreno</v>
          </cell>
          <cell r="G217">
            <v>954.05409428495261</v>
          </cell>
          <cell r="H217">
            <v>671.13562330620209</v>
          </cell>
          <cell r="I217">
            <v>-368.21569933754029</v>
          </cell>
          <cell r="J217">
            <v>2276.3238879074456</v>
          </cell>
          <cell r="K217">
            <v>0.70345657266866701</v>
          </cell>
          <cell r="L217">
            <v>1.2756216345227469</v>
          </cell>
          <cell r="M217">
            <v>5</v>
          </cell>
        </row>
        <row r="218">
          <cell r="A218" t="str">
            <v>Distribución del AguaTamaño de la poblaciónNo tiene distribución de agua por cañeria</v>
          </cell>
          <cell r="B218" t="str">
            <v>Distribución del Agua</v>
          </cell>
          <cell r="C218" t="str">
            <v>Tamaño de la población</v>
          </cell>
          <cell r="D218" t="str">
            <v>No tiene distribución de agua por cañeria</v>
          </cell>
          <cell r="F218" t="str">
            <v>No tiene distribución de agua por cañeria</v>
          </cell>
          <cell r="G218">
            <v>928439.32288980263</v>
          </cell>
          <cell r="H218">
            <v>48556.128583346013</v>
          </cell>
          <cell r="I218">
            <v>832774.15493951598</v>
          </cell>
          <cell r="J218">
            <v>1024104.4908400893</v>
          </cell>
          <cell r="K218">
            <v>5.229865580468223E-2</v>
          </cell>
          <cell r="L218">
            <v>32.200480798588927</v>
          </cell>
          <cell r="M218">
            <v>2643</v>
          </cell>
        </row>
        <row r="219">
          <cell r="A219" t="str">
            <v>Distribución del AguaTamaño de la poblaciónTotal</v>
          </cell>
          <cell r="B219" t="str">
            <v>Distribución del Agua</v>
          </cell>
          <cell r="C219" t="str">
            <v>Tamaño de la población</v>
          </cell>
          <cell r="D219" t="str">
            <v>Total</v>
          </cell>
          <cell r="F219" t="str">
            <v>Total</v>
          </cell>
          <cell r="G219">
            <v>1179584.0069287475</v>
          </cell>
          <cell r="H219">
            <v>53026.992940651682</v>
          </cell>
          <cell r="I219">
            <v>1075110.3527563675</v>
          </cell>
          <cell r="J219">
            <v>1284057.6611011275</v>
          </cell>
          <cell r="K219">
            <v>4.4953977528668518E-2</v>
          </cell>
          <cell r="M219">
            <v>3177</v>
          </cell>
        </row>
        <row r="220">
          <cell r="A220" t="str">
            <v>Distribución del Agua% del totalDentro de la vivienda</v>
          </cell>
          <cell r="B220" t="str">
            <v>Distribución del Agua</v>
          </cell>
          <cell r="C220" t="str">
            <v>% del total</v>
          </cell>
          <cell r="D220" t="str">
            <v>Dentro de la vivienda</v>
          </cell>
          <cell r="E220" t="str">
            <v>% del total</v>
          </cell>
          <cell r="F220" t="str">
            <v>Dentro de la vivienda</v>
          </cell>
          <cell r="G220">
            <v>6.8969383456815928E-2</v>
          </cell>
          <cell r="H220">
            <v>1.1242786318064839E-2</v>
          </cell>
          <cell r="I220">
            <v>4.9850763002522343E-2</v>
          </cell>
          <cell r="J220">
            <v>9.4689600656270564E-2</v>
          </cell>
          <cell r="K220">
            <v>0.16301126318034045</v>
          </cell>
          <cell r="L220">
            <v>6.2687272360669537</v>
          </cell>
          <cell r="M220">
            <v>186</v>
          </cell>
        </row>
        <row r="221">
          <cell r="A221" t="str">
            <v>Distribución del Agua0Fuera de la vivienda pero dentro del lote</v>
          </cell>
          <cell r="B221" t="str">
            <v>Distribución del Agua</v>
          </cell>
          <cell r="C221">
            <v>0</v>
          </cell>
          <cell r="D221" t="str">
            <v>Fuera de la vivienda pero dentro del lote</v>
          </cell>
          <cell r="F221" t="str">
            <v>Fuera de la vivienda pero dentro del lote</v>
          </cell>
          <cell r="G221">
            <v>0.1431313473729364</v>
          </cell>
          <cell r="H221">
            <v>2.4338748578094503E-2</v>
          </cell>
          <cell r="I221">
            <v>0.10151477133217382</v>
          </cell>
          <cell r="J221">
            <v>0.19804822809422404</v>
          </cell>
          <cell r="K221">
            <v>0.17004485058523616</v>
          </cell>
          <cell r="L221">
            <v>15.381519522901593</v>
          </cell>
          <cell r="M221">
            <v>343</v>
          </cell>
        </row>
        <row r="222">
          <cell r="A222" t="str">
            <v>Distribución del Agua0Fuera del lote o terreno</v>
          </cell>
          <cell r="B222" t="str">
            <v>Distribución del Agua</v>
          </cell>
          <cell r="C222">
            <v>0</v>
          </cell>
          <cell r="D222" t="str">
            <v>Fuera del lote o terreno</v>
          </cell>
          <cell r="F222" t="str">
            <v>Fuera del lote o terreno</v>
          </cell>
          <cell r="G222">
            <v>8.0880555236502287E-4</v>
          </cell>
          <cell r="H222">
            <v>5.7097452709680839E-4</v>
          </cell>
          <cell r="I222">
            <v>2.0117675493637853E-4</v>
          </cell>
          <cell r="J222">
            <v>3.245741841901459E-3</v>
          </cell>
          <cell r="K222">
            <v>0.70594783310676545</v>
          </cell>
          <cell r="L222">
            <v>1.2846727488125105</v>
          </cell>
          <cell r="M222">
            <v>5</v>
          </cell>
        </row>
        <row r="223">
          <cell r="A223" t="str">
            <v>Distribución del Agua0No tiene distribución de agua por cañeria</v>
          </cell>
          <cell r="B223" t="str">
            <v>Distribución del Agua</v>
          </cell>
          <cell r="C223">
            <v>0</v>
          </cell>
          <cell r="D223" t="str">
            <v>No tiene distribución de agua por cañeria</v>
          </cell>
          <cell r="F223" t="str">
            <v>No tiene distribución de agua por cañeria</v>
          </cell>
          <cell r="G223">
            <v>0.78709046361789536</v>
          </cell>
          <cell r="H223">
            <v>2.8482798951976303E-2</v>
          </cell>
          <cell r="I223">
            <v>0.72563913533460178</v>
          </cell>
          <cell r="J223">
            <v>0.8378535089937259</v>
          </cell>
          <cell r="K223">
            <v>3.618745273707661E-2</v>
          </cell>
          <cell r="L223">
            <v>15.41690977576892</v>
          </cell>
          <cell r="M223">
            <v>2643</v>
          </cell>
        </row>
        <row r="224">
          <cell r="A224" t="str">
            <v>Distribución del Agua0Total</v>
          </cell>
          <cell r="B224" t="str">
            <v>Distribución del Agua</v>
          </cell>
          <cell r="C224">
            <v>0</v>
          </cell>
          <cell r="D224" t="str">
            <v>Total</v>
          </cell>
          <cell r="F224" t="str">
            <v>Total</v>
          </cell>
          <cell r="G224">
            <v>1</v>
          </cell>
          <cell r="H224">
            <v>0</v>
          </cell>
          <cell r="I224">
            <v>1</v>
          </cell>
          <cell r="J224">
            <v>1</v>
          </cell>
          <cell r="K224">
            <v>0</v>
          </cell>
          <cell r="M224">
            <v>3177</v>
          </cell>
        </row>
        <row r="225">
          <cell r="A225" t="str">
            <v>Distribución del Agua00</v>
          </cell>
          <cell r="B225" t="str">
            <v>Distribución del Agua</v>
          </cell>
          <cell r="C225">
            <v>0</v>
          </cell>
          <cell r="D225">
            <v>0</v>
          </cell>
        </row>
        <row r="226">
          <cell r="A226" t="str">
            <v>Distribución del Agua00</v>
          </cell>
          <cell r="B226" t="str">
            <v>Distribución del Agua</v>
          </cell>
          <cell r="C226">
            <v>0</v>
          </cell>
          <cell r="D226">
            <v>0</v>
          </cell>
        </row>
        <row r="227">
          <cell r="A227" t="str">
            <v>Muestras complejas: tablasMuestras complejas: tablas0</v>
          </cell>
          <cell r="B227" t="str">
            <v>Muestras complejas: tablas</v>
          </cell>
          <cell r="C227" t="str">
            <v>Muestras complejas: tablas</v>
          </cell>
          <cell r="D227">
            <v>0</v>
          </cell>
          <cell r="E227" t="str">
            <v>Muestras complejas: tablas</v>
          </cell>
        </row>
        <row r="228">
          <cell r="A228" t="str">
            <v>000</v>
          </cell>
          <cell r="B228">
            <v>0</v>
          </cell>
          <cell r="C228">
            <v>0</v>
          </cell>
          <cell r="D228">
            <v>0</v>
          </cell>
        </row>
        <row r="229">
          <cell r="A229" t="str">
            <v>Procedencia del AguaProcedencia del Agua0</v>
          </cell>
          <cell r="B229" t="str">
            <v>Procedencia del Agua</v>
          </cell>
          <cell r="C229" t="str">
            <v>Procedencia del Agua</v>
          </cell>
          <cell r="D229">
            <v>0</v>
          </cell>
          <cell r="E229" t="str">
            <v>Procedencia del Agua</v>
          </cell>
        </row>
        <row r="230">
          <cell r="A230" t="str">
            <v>Procedencia del Agua00</v>
          </cell>
          <cell r="B230" t="str">
            <v>Procedencia del Agua</v>
          </cell>
          <cell r="C230">
            <v>0</v>
          </cell>
          <cell r="D230">
            <v>0</v>
          </cell>
          <cell r="G230" t="str">
            <v>Estimación</v>
          </cell>
          <cell r="H230" t="str">
            <v>Error estándar</v>
          </cell>
          <cell r="I230" t="str">
            <v>95% de intervalo de confianza</v>
          </cell>
          <cell r="K230" t="str">
            <v>Coeficiente de variación</v>
          </cell>
          <cell r="L230" t="str">
            <v>Efecto de diseño</v>
          </cell>
          <cell r="M230" t="str">
            <v>Recuento no ponderado</v>
          </cell>
        </row>
        <row r="231">
          <cell r="A231" t="str">
            <v>Procedencia del Agua00</v>
          </cell>
          <cell r="B231" t="str">
            <v>Procedencia del Agua</v>
          </cell>
          <cell r="C231">
            <v>0</v>
          </cell>
          <cell r="D231">
            <v>0</v>
          </cell>
          <cell r="I231" t="str">
            <v>Inferior</v>
          </cell>
          <cell r="J231" t="str">
            <v>Superior</v>
          </cell>
        </row>
        <row r="232">
          <cell r="A232" t="str">
            <v>Procedencia del AguaTamaño de la poblaciónEs por cañeria de red en la vivienda</v>
          </cell>
          <cell r="B232" t="str">
            <v>Procedencia del Agua</v>
          </cell>
          <cell r="C232" t="str">
            <v>Tamaño de la población</v>
          </cell>
          <cell r="D232" t="str">
            <v>Es por cañeria de red en la vivienda</v>
          </cell>
          <cell r="E232" t="str">
            <v>Tamaño de la población</v>
          </cell>
          <cell r="F232" t="str">
            <v>Es por cañeria de red en la vivienda</v>
          </cell>
          <cell r="G232">
            <v>250190.62994467499</v>
          </cell>
          <cell r="H232">
            <v>37343.105462666594</v>
          </cell>
          <cell r="I232">
            <v>176617.33322396904</v>
          </cell>
          <cell r="J232">
            <v>323763.92666538095</v>
          </cell>
          <cell r="K232">
            <v>0.14925860920900327</v>
          </cell>
          <cell r="L232">
            <v>19.098621207632842</v>
          </cell>
          <cell r="M232">
            <v>529</v>
          </cell>
        </row>
        <row r="233">
          <cell r="A233" t="str">
            <v>Procedencia del AguaTamaño de la población No es por cañeria de red</v>
          </cell>
          <cell r="B233" t="str">
            <v>Procedencia del Agua</v>
          </cell>
          <cell r="C233" t="str">
            <v>Tamaño de la población</v>
          </cell>
          <cell r="D233" t="str">
            <v xml:space="preserve"> No es por cañeria de red</v>
          </cell>
          <cell r="F233" t="str">
            <v xml:space="preserve"> No es por cañeria de red</v>
          </cell>
          <cell r="G233">
            <v>954.05409428495261</v>
          </cell>
          <cell r="H233">
            <v>671.13562330620209</v>
          </cell>
          <cell r="I233">
            <v>-368.21569933754029</v>
          </cell>
          <cell r="J233">
            <v>2276.3238879074456</v>
          </cell>
          <cell r="K233">
            <v>0.70345657266866701</v>
          </cell>
          <cell r="L233">
            <v>1.2756216345227469</v>
          </cell>
          <cell r="M233">
            <v>5</v>
          </cell>
        </row>
        <row r="234">
          <cell r="A234" t="str">
            <v>Procedencia del AguaTamaño de la población3,00</v>
          </cell>
          <cell r="B234" t="str">
            <v>Procedencia del Agua</v>
          </cell>
          <cell r="C234" t="str">
            <v>Tamaño de la población</v>
          </cell>
          <cell r="D234" t="str">
            <v>3,00</v>
          </cell>
          <cell r="F234" t="str">
            <v>3,00</v>
          </cell>
          <cell r="G234">
            <v>621580.12126371346</v>
          </cell>
          <cell r="H234">
            <v>48695.727927926666</v>
          </cell>
          <cell r="I234">
            <v>525639.9150199159</v>
          </cell>
          <cell r="J234">
            <v>717520.32750751101</v>
          </cell>
          <cell r="K234">
            <v>7.8341836011301375E-2</v>
          </cell>
          <cell r="L234">
            <v>21.772041393505006</v>
          </cell>
          <cell r="M234">
            <v>1645</v>
          </cell>
        </row>
        <row r="235">
          <cell r="A235" t="str">
            <v>Procedencia del AguaTamaño de la población4,00</v>
          </cell>
          <cell r="B235" t="str">
            <v>Procedencia del Agua</v>
          </cell>
          <cell r="C235" t="str">
            <v>Tamaño de la población</v>
          </cell>
          <cell r="D235" t="str">
            <v>4,00</v>
          </cell>
          <cell r="F235" t="str">
            <v>4,00</v>
          </cell>
          <cell r="G235">
            <v>306859.20162607933</v>
          </cell>
          <cell r="H235">
            <v>35496.523388945563</v>
          </cell>
          <cell r="I235">
            <v>236924.03647332342</v>
          </cell>
          <cell r="J235">
            <v>376794.36677883525</v>
          </cell>
          <cell r="K235">
            <v>0.11567690719667435</v>
          </cell>
          <cell r="L235">
            <v>14.983281353461248</v>
          </cell>
          <cell r="M235">
            <v>998</v>
          </cell>
        </row>
        <row r="236">
          <cell r="A236" t="str">
            <v>Procedencia del AguaTamaño de la poblaciónTotal</v>
          </cell>
          <cell r="B236" t="str">
            <v>Procedencia del Agua</v>
          </cell>
          <cell r="C236" t="str">
            <v>Tamaño de la población</v>
          </cell>
          <cell r="D236" t="str">
            <v>Total</v>
          </cell>
          <cell r="F236" t="str">
            <v>Total</v>
          </cell>
          <cell r="G236">
            <v>1179584.0069287475</v>
          </cell>
          <cell r="H236">
            <v>53026.992940651682</v>
          </cell>
          <cell r="I236">
            <v>1075110.3527563675</v>
          </cell>
          <cell r="J236">
            <v>1284057.6611011275</v>
          </cell>
          <cell r="K236">
            <v>4.4953977528668518E-2</v>
          </cell>
          <cell r="M236">
            <v>3177</v>
          </cell>
        </row>
        <row r="237">
          <cell r="A237" t="str">
            <v>Procedencia del Agua% del totalEs por cañeria de red en la vivienda</v>
          </cell>
          <cell r="B237" t="str">
            <v>Procedencia del Agua</v>
          </cell>
          <cell r="C237" t="str">
            <v>% del total</v>
          </cell>
          <cell r="D237" t="str">
            <v>Es por cañeria de red en la vivienda</v>
          </cell>
          <cell r="E237" t="str">
            <v>% del total</v>
          </cell>
          <cell r="F237" t="str">
            <v>Es por cañeria de red en la vivienda</v>
          </cell>
          <cell r="G237">
            <v>0.21210073082975234</v>
          </cell>
          <cell r="H237">
            <v>2.8477850813734076E-2</v>
          </cell>
          <cell r="I237">
            <v>0.16137270525224479</v>
          </cell>
          <cell r="J237">
            <v>0.27357327142014037</v>
          </cell>
          <cell r="K237">
            <v>0.13426568924268581</v>
          </cell>
          <cell r="L237">
            <v>15.454441870275362</v>
          </cell>
          <cell r="M237">
            <v>529</v>
          </cell>
        </row>
        <row r="238">
          <cell r="A238" t="str">
            <v>Procedencia del Agua0 No es por cañeria de red</v>
          </cell>
          <cell r="B238" t="str">
            <v>Procedencia del Agua</v>
          </cell>
          <cell r="C238">
            <v>0</v>
          </cell>
          <cell r="D238" t="str">
            <v xml:space="preserve"> No es por cañeria de red</v>
          </cell>
          <cell r="F238" t="str">
            <v xml:space="preserve"> No es por cañeria de red</v>
          </cell>
          <cell r="G238">
            <v>8.0880555236502287E-4</v>
          </cell>
          <cell r="H238">
            <v>5.7097452709680839E-4</v>
          </cell>
          <cell r="I238">
            <v>2.0117675493637853E-4</v>
          </cell>
          <cell r="J238">
            <v>3.245741841901459E-3</v>
          </cell>
          <cell r="K238">
            <v>0.70594783310676545</v>
          </cell>
          <cell r="L238">
            <v>1.2846727488125105</v>
          </cell>
          <cell r="M238">
            <v>5</v>
          </cell>
        </row>
        <row r="239">
          <cell r="A239" t="str">
            <v>Procedencia del Agua03,00</v>
          </cell>
          <cell r="B239" t="str">
            <v>Procedencia del Agua</v>
          </cell>
          <cell r="C239">
            <v>0</v>
          </cell>
          <cell r="D239" t="str">
            <v>3,00</v>
          </cell>
          <cell r="F239" t="str">
            <v>3,00</v>
          </cell>
          <cell r="G239">
            <v>0.52694858324004035</v>
          </cell>
          <cell r="H239">
            <v>3.3906160555324111E-2</v>
          </cell>
          <cell r="I239">
            <v>0.46006352275571943</v>
          </cell>
          <cell r="J239">
            <v>0.59288016292800771</v>
          </cell>
          <cell r="K239">
            <v>6.4344343326337164E-2</v>
          </cell>
          <cell r="L239">
            <v>14.686976720640116</v>
          </cell>
          <cell r="M239">
            <v>1645</v>
          </cell>
        </row>
        <row r="240">
          <cell r="A240" t="str">
            <v>Procedencia del Agua04,00</v>
          </cell>
          <cell r="B240" t="str">
            <v>Procedencia del Agua</v>
          </cell>
          <cell r="C240">
            <v>0</v>
          </cell>
          <cell r="D240" t="str">
            <v>4,00</v>
          </cell>
          <cell r="F240" t="str">
            <v>4,00</v>
          </cell>
          <cell r="G240">
            <v>0.26014188037784669</v>
          </cell>
          <cell r="H240">
            <v>2.9789864954793178E-2</v>
          </cell>
          <cell r="I240">
            <v>0.205841776649893</v>
          </cell>
          <cell r="J240">
            <v>0.32294125516774075</v>
          </cell>
          <cell r="K240">
            <v>0.11451391414379136</v>
          </cell>
          <cell r="L240">
            <v>14.683517874372351</v>
          </cell>
          <cell r="M240">
            <v>998</v>
          </cell>
        </row>
        <row r="241">
          <cell r="A241" t="str">
            <v>Procedencia del Agua0Total</v>
          </cell>
          <cell r="B241" t="str">
            <v>Procedencia del Agua</v>
          </cell>
          <cell r="C241">
            <v>0</v>
          </cell>
          <cell r="D241" t="str">
            <v>Total</v>
          </cell>
          <cell r="F241" t="str">
            <v>Total</v>
          </cell>
          <cell r="G241">
            <v>1</v>
          </cell>
          <cell r="H241">
            <v>0</v>
          </cell>
          <cell r="I241">
            <v>1</v>
          </cell>
          <cell r="J241">
            <v>1</v>
          </cell>
          <cell r="K241">
            <v>0</v>
          </cell>
          <cell r="M241">
            <v>3177</v>
          </cell>
        </row>
        <row r="242">
          <cell r="A242" t="str">
            <v>Procedencia del Agua00</v>
          </cell>
          <cell r="B242" t="str">
            <v>Procedencia del Agua</v>
          </cell>
          <cell r="C242">
            <v>0</v>
          </cell>
          <cell r="D242">
            <v>0</v>
          </cell>
        </row>
        <row r="243">
          <cell r="A243" t="str">
            <v>000</v>
          </cell>
          <cell r="B243">
            <v>0</v>
          </cell>
          <cell r="C243">
            <v>0</v>
          </cell>
          <cell r="D243">
            <v>0</v>
          </cell>
        </row>
        <row r="244">
          <cell r="A244" t="str">
            <v>Muestras complejas: tablasMuestras complejas: tablas0</v>
          </cell>
          <cell r="B244" t="str">
            <v>Muestras complejas: tablas</v>
          </cell>
          <cell r="C244" t="str">
            <v>Muestras complejas: tablas</v>
          </cell>
          <cell r="D244">
            <v>0</v>
          </cell>
          <cell r="E244" t="str">
            <v>Muestras complejas: tablas</v>
          </cell>
        </row>
        <row r="245">
          <cell r="A245" t="str">
            <v>000</v>
          </cell>
          <cell r="B245">
            <v>0</v>
          </cell>
          <cell r="C245">
            <v>0</v>
          </cell>
          <cell r="D245">
            <v>0</v>
          </cell>
        </row>
        <row r="246">
          <cell r="A246" t="str">
            <v>Disponibilidad de servicio sanitarioDisponibilidad de servicio sanitario0</v>
          </cell>
          <cell r="B246" t="str">
            <v>Disponibilidad de servicio sanitario</v>
          </cell>
          <cell r="C246" t="str">
            <v>Disponibilidad de servicio sanitario</v>
          </cell>
          <cell r="D246">
            <v>0</v>
          </cell>
          <cell r="E246" t="str">
            <v>Disponibilidad de servicio sanitario</v>
          </cell>
        </row>
        <row r="247">
          <cell r="A247" t="str">
            <v>Disponibilidad de servicio sanitario00</v>
          </cell>
          <cell r="B247" t="str">
            <v>Disponibilidad de servicio sanitario</v>
          </cell>
          <cell r="C247">
            <v>0</v>
          </cell>
          <cell r="D247">
            <v>0</v>
          </cell>
          <cell r="G247" t="str">
            <v>Estimación</v>
          </cell>
          <cell r="H247" t="str">
            <v>Error estándar</v>
          </cell>
          <cell r="I247" t="str">
            <v>95% de intervalo de confianza</v>
          </cell>
          <cell r="K247" t="str">
            <v>Coeficiente de variación</v>
          </cell>
          <cell r="L247" t="str">
            <v>Efecto de diseño</v>
          </cell>
          <cell r="M247" t="str">
            <v>Recuento no ponderado</v>
          </cell>
        </row>
        <row r="248">
          <cell r="A248" t="str">
            <v>Disponibilidad de servicio sanitario00</v>
          </cell>
          <cell r="B248" t="str">
            <v>Disponibilidad de servicio sanitario</v>
          </cell>
          <cell r="C248">
            <v>0</v>
          </cell>
          <cell r="D248">
            <v>0</v>
          </cell>
          <cell r="I248" t="str">
            <v>Inferior</v>
          </cell>
          <cell r="J248" t="str">
            <v>Superior</v>
          </cell>
        </row>
        <row r="249">
          <cell r="A249" t="str">
            <v>Disponibilidad de servicio sanitarioTamaño de la poblaciónSi Tiene</v>
          </cell>
          <cell r="B249" t="str">
            <v>Disponibilidad de servicio sanitario</v>
          </cell>
          <cell r="C249" t="str">
            <v>Tamaño de la población</v>
          </cell>
          <cell r="D249" t="str">
            <v>Si Tiene</v>
          </cell>
          <cell r="E249" t="str">
            <v>Tamaño de la población</v>
          </cell>
          <cell r="F249" t="str">
            <v>Si Tiene</v>
          </cell>
          <cell r="G249">
            <v>921558.95470698085</v>
          </cell>
          <cell r="H249">
            <v>49833.56640626039</v>
          </cell>
          <cell r="I249">
            <v>823376.98182515218</v>
          </cell>
          <cell r="J249">
            <v>1019740.9275888095</v>
          </cell>
          <cell r="K249">
            <v>5.4075288565890486E-2</v>
          </cell>
          <cell r="L249">
            <v>33.259116396587842</v>
          </cell>
          <cell r="M249">
            <v>2376</v>
          </cell>
        </row>
        <row r="250">
          <cell r="A250" t="str">
            <v>Disponibilidad de servicio sanitarioTamaño de la poblaciónNo Tiene</v>
          </cell>
          <cell r="B250" t="str">
            <v>Disponibilidad de servicio sanitario</v>
          </cell>
          <cell r="C250" t="str">
            <v>Tamaño de la población</v>
          </cell>
          <cell r="D250" t="str">
            <v>No Tiene</v>
          </cell>
          <cell r="F250" t="str">
            <v>No Tiene</v>
          </cell>
          <cell r="G250">
            <v>258025.05222177212</v>
          </cell>
          <cell r="H250">
            <v>19598.156187625849</v>
          </cell>
          <cell r="I250">
            <v>219412.81195663236</v>
          </cell>
          <cell r="J250">
            <v>296637.29248691187</v>
          </cell>
          <cell r="K250">
            <v>7.5954470385229358E-2</v>
          </cell>
          <cell r="L250">
            <v>5.1439554378753822</v>
          </cell>
          <cell r="M250">
            <v>801</v>
          </cell>
        </row>
        <row r="251">
          <cell r="A251" t="str">
            <v>Disponibilidad de servicio sanitarioTamaño de la poblaciónTotal</v>
          </cell>
          <cell r="B251" t="str">
            <v>Disponibilidad de servicio sanitario</v>
          </cell>
          <cell r="C251" t="str">
            <v>Tamaño de la población</v>
          </cell>
          <cell r="D251" t="str">
            <v>Total</v>
          </cell>
          <cell r="F251" t="str">
            <v>Total</v>
          </cell>
          <cell r="G251">
            <v>1179584.0069287475</v>
          </cell>
          <cell r="H251">
            <v>53026.992940651682</v>
          </cell>
          <cell r="I251">
            <v>1075110.3527563675</v>
          </cell>
          <cell r="J251">
            <v>1284057.6611011275</v>
          </cell>
          <cell r="K251">
            <v>4.4953977528668518E-2</v>
          </cell>
          <cell r="M251">
            <v>3177</v>
          </cell>
        </row>
        <row r="252">
          <cell r="A252" t="str">
            <v>Disponibilidad de servicio sanitario% del totalSi Tiene</v>
          </cell>
          <cell r="B252" t="str">
            <v>Disponibilidad de servicio sanitario</v>
          </cell>
          <cell r="C252" t="str">
            <v>% del total</v>
          </cell>
          <cell r="D252" t="str">
            <v>Si Tiene</v>
          </cell>
          <cell r="E252" t="str">
            <v>% del total</v>
          </cell>
          <cell r="F252" t="str">
            <v>Si Tiene</v>
          </cell>
          <cell r="G252">
            <v>0.78125758682200186</v>
          </cell>
          <cell r="H252">
            <v>1.6146637183122682E-2</v>
          </cell>
          <cell r="I252">
            <v>0.74778986321198138</v>
          </cell>
          <cell r="J252">
            <v>0.81140428003806064</v>
          </cell>
          <cell r="K252">
            <v>2.0667494889622693E-2</v>
          </cell>
          <cell r="L252">
            <v>4.8583488246362263</v>
          </cell>
          <cell r="M252">
            <v>2376</v>
          </cell>
        </row>
        <row r="253">
          <cell r="A253" t="str">
            <v>Disponibilidad de servicio sanitario0No Tiene</v>
          </cell>
          <cell r="B253" t="str">
            <v>Disponibilidad de servicio sanitario</v>
          </cell>
          <cell r="C253">
            <v>0</v>
          </cell>
          <cell r="D253" t="str">
            <v>No Tiene</v>
          </cell>
          <cell r="F253" t="str">
            <v>No Tiene</v>
          </cell>
          <cell r="G253">
            <v>0.21874241317800272</v>
          </cell>
          <cell r="H253">
            <v>1.6146637183122734E-2</v>
          </cell>
          <cell r="I253">
            <v>0.1885957199619438</v>
          </cell>
          <cell r="J253">
            <v>0.2522101367880234</v>
          </cell>
          <cell r="K253">
            <v>7.3815758674945803E-2</v>
          </cell>
          <cell r="L253">
            <v>4.8583488246361837</v>
          </cell>
          <cell r="M253">
            <v>801</v>
          </cell>
        </row>
        <row r="254">
          <cell r="A254" t="str">
            <v>Disponibilidad de servicio sanitario0Total</v>
          </cell>
          <cell r="B254" t="str">
            <v>Disponibilidad de servicio sanitario</v>
          </cell>
          <cell r="C254">
            <v>0</v>
          </cell>
          <cell r="D254" t="str">
            <v>Total</v>
          </cell>
          <cell r="F254" t="str">
            <v>Total</v>
          </cell>
          <cell r="G254">
            <v>1</v>
          </cell>
          <cell r="H254">
            <v>0</v>
          </cell>
          <cell r="I254">
            <v>1</v>
          </cell>
          <cell r="J254">
            <v>1</v>
          </cell>
          <cell r="K254">
            <v>0</v>
          </cell>
          <cell r="M254">
            <v>3177</v>
          </cell>
        </row>
        <row r="255">
          <cell r="A255" t="str">
            <v>Disponibilidad de servicio sanitario00</v>
          </cell>
          <cell r="B255" t="str">
            <v>Disponibilidad de servicio sanitario</v>
          </cell>
          <cell r="C255">
            <v>0</v>
          </cell>
          <cell r="D255">
            <v>0</v>
          </cell>
        </row>
        <row r="256">
          <cell r="A256" t="str">
            <v>Disponibilidad de servicio sanitario00</v>
          </cell>
          <cell r="B256" t="str">
            <v>Disponibilidad de servicio sanitario</v>
          </cell>
          <cell r="C256">
            <v>0</v>
          </cell>
          <cell r="D256">
            <v>0</v>
          </cell>
        </row>
        <row r="257">
          <cell r="A257" t="str">
            <v>Disponibilidad de servicio sanitarioMuestras complejas: tablas0</v>
          </cell>
          <cell r="B257" t="str">
            <v>Disponibilidad de servicio sanitario</v>
          </cell>
          <cell r="C257" t="str">
            <v>Muestras complejas: tablas</v>
          </cell>
          <cell r="D257">
            <v>0</v>
          </cell>
          <cell r="E257" t="str">
            <v>Muestras complejas: tablas</v>
          </cell>
        </row>
        <row r="258">
          <cell r="A258" t="str">
            <v>000</v>
          </cell>
          <cell r="B258">
            <v>0</v>
          </cell>
          <cell r="C258">
            <v>0</v>
          </cell>
          <cell r="D258">
            <v>0</v>
          </cell>
        </row>
        <row r="259">
          <cell r="A259" t="str">
            <v>Desagüe del BanoDesagüe del Bano0</v>
          </cell>
          <cell r="B259" t="str">
            <v>Desagüe del Bano</v>
          </cell>
          <cell r="C259" t="str">
            <v>Desagüe del Bano</v>
          </cell>
          <cell r="D259">
            <v>0</v>
          </cell>
          <cell r="E259" t="str">
            <v>Desagüe del Bano</v>
          </cell>
        </row>
        <row r="260">
          <cell r="A260" t="str">
            <v>Desagüe del Bano00</v>
          </cell>
          <cell r="B260" t="str">
            <v>Desagüe del Bano</v>
          </cell>
          <cell r="C260">
            <v>0</v>
          </cell>
          <cell r="D260">
            <v>0</v>
          </cell>
          <cell r="G260" t="str">
            <v>Estimación</v>
          </cell>
          <cell r="H260" t="str">
            <v>Error estándar</v>
          </cell>
          <cell r="I260" t="str">
            <v>95% de intervalo de confianza</v>
          </cell>
          <cell r="K260" t="str">
            <v>Coeficiente de variación</v>
          </cell>
          <cell r="L260" t="str">
            <v>Efecto de diseño</v>
          </cell>
          <cell r="M260" t="str">
            <v>Recuento no ponderado</v>
          </cell>
        </row>
        <row r="261">
          <cell r="A261" t="str">
            <v>Desagüe del Bano00</v>
          </cell>
          <cell r="B261" t="str">
            <v>Desagüe del Bano</v>
          </cell>
          <cell r="C261">
            <v>0</v>
          </cell>
          <cell r="D261">
            <v>0</v>
          </cell>
          <cell r="I261" t="str">
            <v>Inferior</v>
          </cell>
          <cell r="J261" t="str">
            <v>Superior</v>
          </cell>
        </row>
        <row r="262">
          <cell r="A262" t="str">
            <v>Desagüe del BanoTamaño de la poblaciónAlcantarillado</v>
          </cell>
          <cell r="B262" t="str">
            <v>Desagüe del Bano</v>
          </cell>
          <cell r="C262" t="str">
            <v>Tamaño de la población</v>
          </cell>
          <cell r="D262" t="str">
            <v>Alcantarillado</v>
          </cell>
          <cell r="E262" t="str">
            <v>Tamaño de la población</v>
          </cell>
          <cell r="F262" t="str">
            <v>Alcantarillado</v>
          </cell>
          <cell r="G262">
            <v>96308.092981769019</v>
          </cell>
          <cell r="H262">
            <v>16825.694032010553</v>
          </cell>
          <cell r="I262">
            <v>63158.150998863399</v>
          </cell>
          <cell r="J262">
            <v>129458.03496467465</v>
          </cell>
          <cell r="K262">
            <v>0.17470695879312689</v>
          </cell>
          <cell r="L262">
            <v>8.6416340442633839</v>
          </cell>
          <cell r="M262">
            <v>294</v>
          </cell>
        </row>
        <row r="263">
          <cell r="A263" t="str">
            <v>Desagüe del BanoTamaño de la poblaciónCamara septica</v>
          </cell>
          <cell r="B263" t="str">
            <v>Desagüe del Bano</v>
          </cell>
          <cell r="C263" t="str">
            <v>Tamaño de la población</v>
          </cell>
          <cell r="D263" t="str">
            <v>Camara septica</v>
          </cell>
          <cell r="F263" t="str">
            <v>Camara septica</v>
          </cell>
          <cell r="G263">
            <v>116145.31383608682</v>
          </cell>
          <cell r="H263">
            <v>16104.693523276916</v>
          </cell>
          <cell r="I263">
            <v>84415.885324345843</v>
          </cell>
          <cell r="J263">
            <v>147874.74234782779</v>
          </cell>
          <cell r="K263">
            <v>0.1386598648827545</v>
          </cell>
          <cell r="L263">
            <v>6.6871728033152973</v>
          </cell>
          <cell r="M263">
            <v>264</v>
          </cell>
        </row>
        <row r="264">
          <cell r="A264" t="str">
            <v>Desagüe del BanoTamaño de la poblaciónPozo de absorcion</v>
          </cell>
          <cell r="B264" t="str">
            <v>Desagüe del Bano</v>
          </cell>
          <cell r="C264" t="str">
            <v>Tamaño de la población</v>
          </cell>
          <cell r="D264" t="str">
            <v>Pozo de absorcion</v>
          </cell>
          <cell r="F264" t="str">
            <v>Pozo de absorcion</v>
          </cell>
          <cell r="G264">
            <v>78358.156313740314</v>
          </cell>
          <cell r="H264">
            <v>15311.26051591272</v>
          </cell>
          <cell r="I264">
            <v>48191.947608053451</v>
          </cell>
          <cell r="J264">
            <v>108524.36501942718</v>
          </cell>
          <cell r="K264">
            <v>0.1954009797602633</v>
          </cell>
          <cell r="L264">
            <v>8.6519310965824641</v>
          </cell>
          <cell r="M264">
            <v>181</v>
          </cell>
        </row>
        <row r="265">
          <cell r="A265" t="str">
            <v>Desagüe del BanoTamaño de la poblaciónSuperficie</v>
          </cell>
          <cell r="B265" t="str">
            <v>Desagüe del Bano</v>
          </cell>
          <cell r="C265" t="str">
            <v>Tamaño de la población</v>
          </cell>
          <cell r="D265" t="str">
            <v>Superficie</v>
          </cell>
          <cell r="F265" t="str">
            <v>Superficie</v>
          </cell>
          <cell r="G265">
            <v>11529.309578172099</v>
          </cell>
          <cell r="H265">
            <v>4085.7330569188039</v>
          </cell>
          <cell r="I265">
            <v>3479.6081193899172</v>
          </cell>
          <cell r="J265">
            <v>19579.011036954282</v>
          </cell>
          <cell r="K265">
            <v>0.35437794685070567</v>
          </cell>
          <cell r="L265">
            <v>3.9475283948741375</v>
          </cell>
          <cell r="M265">
            <v>33</v>
          </cell>
        </row>
        <row r="266">
          <cell r="A266" t="str">
            <v>Desagüe del BanoTamaño de la poblaciónNo tiene Bano</v>
          </cell>
          <cell r="B266" t="str">
            <v>Desagüe del Bano</v>
          </cell>
          <cell r="C266" t="str">
            <v>Tamaño de la población</v>
          </cell>
          <cell r="D266" t="str">
            <v>No tiene Bano</v>
          </cell>
          <cell r="F266" t="str">
            <v>No tiene Bano</v>
          </cell>
          <cell r="G266">
            <v>258025.05222177212</v>
          </cell>
          <cell r="H266">
            <v>19598.156187625849</v>
          </cell>
          <cell r="I266">
            <v>219412.81195663236</v>
          </cell>
          <cell r="J266">
            <v>296637.29248691187</v>
          </cell>
          <cell r="K266">
            <v>7.5954470385229358E-2</v>
          </cell>
          <cell r="L266">
            <v>5.1439554378753822</v>
          </cell>
          <cell r="M266">
            <v>801</v>
          </cell>
        </row>
        <row r="267">
          <cell r="A267" t="str">
            <v>Desagüe del BanoTamaño de la poblaciónSin Desague</v>
          </cell>
          <cell r="B267" t="str">
            <v>Desagüe del Bano</v>
          </cell>
          <cell r="C267" t="str">
            <v>Tamaño de la población</v>
          </cell>
          <cell r="D267" t="str">
            <v>Sin Desague</v>
          </cell>
          <cell r="F267" t="str">
            <v>Sin Desague</v>
          </cell>
          <cell r="G267">
            <v>619218.08199721191</v>
          </cell>
          <cell r="H267">
            <v>40656.904817368944</v>
          </cell>
          <cell r="I267">
            <v>539115.94574439619</v>
          </cell>
          <cell r="J267">
            <v>699320.21825002762</v>
          </cell>
          <cell r="K267">
            <v>6.5658458626135549E-2</v>
          </cell>
          <cell r="L267">
            <v>15.170679884576762</v>
          </cell>
          <cell r="M267">
            <v>1604</v>
          </cell>
        </row>
        <row r="268">
          <cell r="A268" t="str">
            <v>Desagüe del BanoTamaño de la poblaciónTotal</v>
          </cell>
          <cell r="B268" t="str">
            <v>Desagüe del Bano</v>
          </cell>
          <cell r="C268" t="str">
            <v>Tamaño de la población</v>
          </cell>
          <cell r="D268" t="str">
            <v>Total</v>
          </cell>
          <cell r="F268" t="str">
            <v>Total</v>
          </cell>
          <cell r="G268">
            <v>1179584.0069287475</v>
          </cell>
          <cell r="H268">
            <v>53026.992940651682</v>
          </cell>
          <cell r="I268">
            <v>1075110.3527563675</v>
          </cell>
          <cell r="J268">
            <v>1284057.6611011275</v>
          </cell>
          <cell r="K268">
            <v>4.4953977528668518E-2</v>
          </cell>
          <cell r="M268">
            <v>3177</v>
          </cell>
        </row>
        <row r="269">
          <cell r="A269" t="str">
            <v>Desagüe del Bano% del totalAlcantarillado</v>
          </cell>
          <cell r="B269" t="str">
            <v>Desagüe del Bano</v>
          </cell>
          <cell r="C269" t="str">
            <v>% del total</v>
          </cell>
          <cell r="D269" t="str">
            <v>Alcantarillado</v>
          </cell>
          <cell r="E269" t="str">
            <v>% del total</v>
          </cell>
          <cell r="F269" t="str">
            <v>Alcantarillado</v>
          </cell>
          <cell r="G269">
            <v>8.1645811079215896E-2</v>
          </cell>
          <cell r="H269">
            <v>1.4372615788464329E-2</v>
          </cell>
          <cell r="I269">
            <v>5.7440302944008217E-2</v>
          </cell>
          <cell r="J269">
            <v>0.1148091386265631</v>
          </cell>
          <cell r="K269">
            <v>0.17603616889198964</v>
          </cell>
          <cell r="L269">
            <v>8.7736292830110312</v>
          </cell>
          <cell r="M269">
            <v>294</v>
          </cell>
        </row>
        <row r="270">
          <cell r="A270" t="str">
            <v>Desagüe del Bano0Camara septica</v>
          </cell>
          <cell r="B270" t="str">
            <v>Desagüe del Bano</v>
          </cell>
          <cell r="C270">
            <v>0</v>
          </cell>
          <cell r="D270" t="str">
            <v>Camara septica</v>
          </cell>
          <cell r="F270" t="str">
            <v>Camara septica</v>
          </cell>
          <cell r="G270">
            <v>9.8462943846188103E-2</v>
          </cell>
          <cell r="H270">
            <v>1.2105958330563998E-2</v>
          </cell>
          <cell r="I270">
            <v>7.7050637982650799E-2</v>
          </cell>
          <cell r="J270">
            <v>0.1250196811508619</v>
          </cell>
          <cell r="K270">
            <v>0.12294938438439415</v>
          </cell>
          <cell r="L270">
            <v>5.2576747670126949</v>
          </cell>
          <cell r="M270">
            <v>264</v>
          </cell>
        </row>
        <row r="271">
          <cell r="A271" t="str">
            <v>Desagüe del Bano0Pozo de absorcion</v>
          </cell>
          <cell r="B271" t="str">
            <v>Desagüe del Bano</v>
          </cell>
          <cell r="C271">
            <v>0</v>
          </cell>
          <cell r="D271" t="str">
            <v>Pozo de absorcion</v>
          </cell>
          <cell r="F271" t="str">
            <v>Pozo de absorcion</v>
          </cell>
          <cell r="G271">
            <v>6.6428635733846053E-2</v>
          </cell>
          <cell r="H271">
            <v>1.2481305485835146E-2</v>
          </cell>
          <cell r="I271">
            <v>4.5676844426689706E-2</v>
          </cell>
          <cell r="J271">
            <v>9.5663257908502886E-2</v>
          </cell>
          <cell r="K271">
            <v>0.18789043833209113</v>
          </cell>
          <cell r="L271">
            <v>7.9996122598425705</v>
          </cell>
          <cell r="M271">
            <v>181</v>
          </cell>
        </row>
        <row r="272">
          <cell r="A272" t="str">
            <v>Desagüe del Bano0Superficie</v>
          </cell>
          <cell r="B272" t="str">
            <v>Desagüe del Bano</v>
          </cell>
          <cell r="C272">
            <v>0</v>
          </cell>
          <cell r="D272" t="str">
            <v>Superficie</v>
          </cell>
          <cell r="F272" t="str">
            <v>Superficie</v>
          </cell>
          <cell r="G272">
            <v>9.7740470457807118E-3</v>
          </cell>
          <cell r="H272">
            <v>3.4449981118220203E-3</v>
          </cell>
          <cell r="I272">
            <v>4.8714501275155192E-3</v>
          </cell>
          <cell r="J272">
            <v>1.9513835349156877E-2</v>
          </cell>
          <cell r="K272">
            <v>0.35246383567482076</v>
          </cell>
          <cell r="L272">
            <v>3.9049997779041257</v>
          </cell>
          <cell r="M272">
            <v>33</v>
          </cell>
        </row>
        <row r="273">
          <cell r="A273" t="str">
            <v>Desagüe del Bano0No tiene Bano</v>
          </cell>
          <cell r="B273" t="str">
            <v>Desagüe del Bano</v>
          </cell>
          <cell r="C273">
            <v>0</v>
          </cell>
          <cell r="D273" t="str">
            <v>No tiene Bano</v>
          </cell>
          <cell r="F273" t="str">
            <v>No tiene Bano</v>
          </cell>
          <cell r="G273">
            <v>0.21874241317800272</v>
          </cell>
          <cell r="H273">
            <v>1.6146637183122734E-2</v>
          </cell>
          <cell r="I273">
            <v>0.1885957199619438</v>
          </cell>
          <cell r="J273">
            <v>0.2522101367880234</v>
          </cell>
          <cell r="K273">
            <v>7.3815758674945803E-2</v>
          </cell>
          <cell r="L273">
            <v>4.8583488246361837</v>
          </cell>
          <cell r="M273">
            <v>801</v>
          </cell>
        </row>
        <row r="274">
          <cell r="A274" t="str">
            <v>Desagüe del Bano0Sin Desague</v>
          </cell>
          <cell r="B274" t="str">
            <v>Desagüe del Bano</v>
          </cell>
          <cell r="C274">
            <v>0</v>
          </cell>
          <cell r="D274" t="str">
            <v>Sin Desague</v>
          </cell>
          <cell r="F274" t="str">
            <v>Sin Desague</v>
          </cell>
          <cell r="G274">
            <v>0.52494614911697057</v>
          </cell>
          <cell r="H274">
            <v>2.1533829698399197E-2</v>
          </cell>
          <cell r="I274">
            <v>0.4824423297236658</v>
          </cell>
          <cell r="J274">
            <v>0.56709157976236746</v>
          </cell>
          <cell r="K274">
            <v>4.1021026127388435E-2</v>
          </cell>
          <cell r="L274">
            <v>5.9215679596744417</v>
          </cell>
          <cell r="M274">
            <v>1604</v>
          </cell>
        </row>
        <row r="275">
          <cell r="A275" t="str">
            <v>Desagüe del Bano0Total</v>
          </cell>
          <cell r="B275" t="str">
            <v>Desagüe del Bano</v>
          </cell>
          <cell r="C275">
            <v>0</v>
          </cell>
          <cell r="D275" t="str">
            <v>Total</v>
          </cell>
          <cell r="F275" t="str">
            <v>Total</v>
          </cell>
          <cell r="G275">
            <v>1</v>
          </cell>
          <cell r="H275">
            <v>0</v>
          </cell>
          <cell r="I275">
            <v>1</v>
          </cell>
          <cell r="J275">
            <v>1</v>
          </cell>
          <cell r="K275">
            <v>0</v>
          </cell>
          <cell r="M275">
            <v>3177</v>
          </cell>
        </row>
        <row r="276">
          <cell r="A276" t="str">
            <v>Desagüe del Bano00</v>
          </cell>
          <cell r="B276" t="str">
            <v>Desagüe del Bano</v>
          </cell>
          <cell r="C276">
            <v>0</v>
          </cell>
          <cell r="D276">
            <v>0</v>
          </cell>
        </row>
        <row r="277">
          <cell r="A277" t="str">
            <v>000</v>
          </cell>
          <cell r="B277">
            <v>0</v>
          </cell>
          <cell r="C277">
            <v>0</v>
          </cell>
          <cell r="D277">
            <v>0</v>
          </cell>
        </row>
        <row r="278">
          <cell r="A278" t="str">
            <v>Muestras complejas: tablasMuestras complejas: tablas0</v>
          </cell>
          <cell r="B278" t="str">
            <v>Muestras complejas: tablas</v>
          </cell>
          <cell r="C278" t="str">
            <v>Muestras complejas: tablas</v>
          </cell>
          <cell r="D278">
            <v>0</v>
          </cell>
          <cell r="E278" t="str">
            <v>Muestras complejas: tablas</v>
          </cell>
        </row>
        <row r="279">
          <cell r="A279" t="str">
            <v>000</v>
          </cell>
          <cell r="B279">
            <v>0</v>
          </cell>
          <cell r="C279">
            <v>0</v>
          </cell>
          <cell r="D279">
            <v>0</v>
          </cell>
        </row>
        <row r="280">
          <cell r="A280" t="str">
            <v>Modalidad de uso del BanoModalidad de uso del Bano0</v>
          </cell>
          <cell r="B280" t="str">
            <v>Modalidad de uso del Bano</v>
          </cell>
          <cell r="C280" t="str">
            <v>Modalidad de uso del Bano</v>
          </cell>
          <cell r="D280">
            <v>0</v>
          </cell>
          <cell r="E280" t="str">
            <v>Modalidad de uso del Bano</v>
          </cell>
        </row>
        <row r="281">
          <cell r="A281" t="str">
            <v>Modalidad de uso del Bano00</v>
          </cell>
          <cell r="B281" t="str">
            <v>Modalidad de uso del Bano</v>
          </cell>
          <cell r="C281">
            <v>0</v>
          </cell>
          <cell r="D281">
            <v>0</v>
          </cell>
          <cell r="G281" t="str">
            <v>Estimación</v>
          </cell>
          <cell r="H281" t="str">
            <v>Error estándar</v>
          </cell>
          <cell r="I281" t="str">
            <v>95% de intervalo de confianza</v>
          </cell>
          <cell r="K281" t="str">
            <v>Coeficiente de variación</v>
          </cell>
          <cell r="L281" t="str">
            <v>Efecto de diseño</v>
          </cell>
          <cell r="M281" t="str">
            <v>Recuento no ponderado</v>
          </cell>
        </row>
        <row r="282">
          <cell r="A282" t="str">
            <v>Modalidad de uso del Bano00</v>
          </cell>
          <cell r="B282" t="str">
            <v>Modalidad de uso del Bano</v>
          </cell>
          <cell r="C282">
            <v>0</v>
          </cell>
          <cell r="D282">
            <v>0</v>
          </cell>
          <cell r="I282" t="str">
            <v>Inferior</v>
          </cell>
          <cell r="J282" t="str">
            <v>Superior</v>
          </cell>
        </row>
        <row r="283">
          <cell r="A283" t="str">
            <v>Modalidad de uso del BanoTamaño de la poblaciónPrivado</v>
          </cell>
          <cell r="B283" t="str">
            <v>Modalidad de uso del Bano</v>
          </cell>
          <cell r="C283" t="str">
            <v>Tamaño de la población</v>
          </cell>
          <cell r="D283" t="str">
            <v>Privado</v>
          </cell>
          <cell r="E283" t="str">
            <v>Tamaño de la población</v>
          </cell>
          <cell r="F283" t="str">
            <v>Privado</v>
          </cell>
          <cell r="G283">
            <v>781787.58785034355</v>
          </cell>
          <cell r="H283">
            <v>43034.02034232147</v>
          </cell>
          <cell r="I283">
            <v>697002.06429778726</v>
          </cell>
          <cell r="J283">
            <v>866573.11140289984</v>
          </cell>
          <cell r="K283">
            <v>5.504566842849315E-2</v>
          </cell>
          <cell r="L283">
            <v>18.963826272860874</v>
          </cell>
          <cell r="M283">
            <v>2050</v>
          </cell>
        </row>
        <row r="284">
          <cell r="A284" t="str">
            <v>Modalidad de uso del BanoTamaño de la poblaciónCompartido</v>
          </cell>
          <cell r="B284" t="str">
            <v>Modalidad de uso del Bano</v>
          </cell>
          <cell r="C284" t="str">
            <v>Tamaño de la población</v>
          </cell>
          <cell r="D284" t="str">
            <v>Compartido</v>
          </cell>
          <cell r="F284" t="str">
            <v>Compartido</v>
          </cell>
          <cell r="G284">
            <v>139771.36685663703</v>
          </cell>
          <cell r="H284">
            <v>18891.729498576547</v>
          </cell>
          <cell r="I284">
            <v>102550.92675811198</v>
          </cell>
          <cell r="J284">
            <v>176991.80695516209</v>
          </cell>
          <cell r="K284">
            <v>0.13516165666429894</v>
          </cell>
          <cell r="L284">
            <v>7.8202727276498587</v>
          </cell>
          <cell r="M284">
            <v>326</v>
          </cell>
        </row>
        <row r="285">
          <cell r="A285" t="str">
            <v>Modalidad de uso del BanoTamaño de la poblaciónNo tiene Banio</v>
          </cell>
          <cell r="B285" t="str">
            <v>Modalidad de uso del Bano</v>
          </cell>
          <cell r="C285" t="str">
            <v>Tamaño de la población</v>
          </cell>
          <cell r="D285" t="str">
            <v>No tiene Banio</v>
          </cell>
          <cell r="F285" t="str">
            <v>No tiene Banio</v>
          </cell>
          <cell r="G285">
            <v>258025.05222177212</v>
          </cell>
          <cell r="H285">
            <v>19598.156187625849</v>
          </cell>
          <cell r="I285">
            <v>219412.81195663236</v>
          </cell>
          <cell r="J285">
            <v>296637.29248691187</v>
          </cell>
          <cell r="K285">
            <v>7.5954470385229358E-2</v>
          </cell>
          <cell r="L285">
            <v>5.1439554378753822</v>
          </cell>
          <cell r="M285">
            <v>801</v>
          </cell>
        </row>
        <row r="286">
          <cell r="A286" t="str">
            <v>Modalidad de uso del BanoTamaño de la poblaciónTotal</v>
          </cell>
          <cell r="B286" t="str">
            <v>Modalidad de uso del Bano</v>
          </cell>
          <cell r="C286" t="str">
            <v>Tamaño de la población</v>
          </cell>
          <cell r="D286" t="str">
            <v>Total</v>
          </cell>
          <cell r="F286" t="str">
            <v>Total</v>
          </cell>
          <cell r="G286">
            <v>1179584.0069287475</v>
          </cell>
          <cell r="H286">
            <v>53026.992940651682</v>
          </cell>
          <cell r="I286">
            <v>1075110.3527563675</v>
          </cell>
          <cell r="J286">
            <v>1284057.6611011275</v>
          </cell>
          <cell r="K286">
            <v>4.4953977528668518E-2</v>
          </cell>
          <cell r="M286">
            <v>3177</v>
          </cell>
        </row>
        <row r="287">
          <cell r="A287" t="str">
            <v>Modalidad de uso del Bano% del totalPrivado</v>
          </cell>
          <cell r="B287" t="str">
            <v>Modalidad de uso del Bano</v>
          </cell>
          <cell r="C287" t="str">
            <v>% del total</v>
          </cell>
          <cell r="D287" t="str">
            <v>Privado</v>
          </cell>
          <cell r="E287" t="str">
            <v>% del total</v>
          </cell>
          <cell r="F287" t="str">
            <v>Privado</v>
          </cell>
          <cell r="G287">
            <v>0.66276550314196248</v>
          </cell>
          <cell r="H287">
            <v>1.8285631126367712E-2</v>
          </cell>
          <cell r="I287">
            <v>0.62585060301596163</v>
          </cell>
          <cell r="J287">
            <v>0.69779692779569946</v>
          </cell>
          <cell r="K287">
            <v>2.7589895731870918E-2</v>
          </cell>
          <cell r="L287">
            <v>4.7640881307214933</v>
          </cell>
          <cell r="M287">
            <v>2050</v>
          </cell>
        </row>
        <row r="288">
          <cell r="A288" t="str">
            <v>Modalidad de uso del Bano0Compartido</v>
          </cell>
          <cell r="B288" t="str">
            <v>Modalidad de uso del Bano</v>
          </cell>
          <cell r="C288">
            <v>0</v>
          </cell>
          <cell r="D288" t="str">
            <v>Compartido</v>
          </cell>
          <cell r="F288" t="str">
            <v>Compartido</v>
          </cell>
          <cell r="G288">
            <v>0.11849208368003915</v>
          </cell>
          <cell r="H288">
            <v>1.4266103126295631E-2</v>
          </cell>
          <cell r="I288">
            <v>9.3140444112546947E-2</v>
          </cell>
          <cell r="J288">
            <v>0.14960574947025518</v>
          </cell>
          <cell r="K288">
            <v>0.12039709897260301</v>
          </cell>
          <cell r="L288">
            <v>6.2050735212038477</v>
          </cell>
          <cell r="M288">
            <v>326</v>
          </cell>
        </row>
        <row r="289">
          <cell r="A289" t="str">
            <v>Modalidad de uso del Bano0No tiene Banio</v>
          </cell>
          <cell r="B289" t="str">
            <v>Modalidad de uso del Bano</v>
          </cell>
          <cell r="C289">
            <v>0</v>
          </cell>
          <cell r="D289" t="str">
            <v>No tiene Banio</v>
          </cell>
          <cell r="F289" t="str">
            <v>No tiene Banio</v>
          </cell>
          <cell r="G289">
            <v>0.21874241317800272</v>
          </cell>
          <cell r="H289">
            <v>1.6146637183122734E-2</v>
          </cell>
          <cell r="I289">
            <v>0.1885957199619438</v>
          </cell>
          <cell r="J289">
            <v>0.2522101367880234</v>
          </cell>
          <cell r="K289">
            <v>7.3815758674945803E-2</v>
          </cell>
          <cell r="L289">
            <v>4.8583488246361837</v>
          </cell>
          <cell r="M289">
            <v>801</v>
          </cell>
        </row>
        <row r="290">
          <cell r="A290" t="str">
            <v>Modalidad de uso del Bano0Total</v>
          </cell>
          <cell r="B290" t="str">
            <v>Modalidad de uso del Bano</v>
          </cell>
          <cell r="C290">
            <v>0</v>
          </cell>
          <cell r="D290" t="str">
            <v>Total</v>
          </cell>
          <cell r="F290" t="str">
            <v>Total</v>
          </cell>
          <cell r="G290">
            <v>1</v>
          </cell>
          <cell r="H290">
            <v>0</v>
          </cell>
          <cell r="I290">
            <v>1</v>
          </cell>
          <cell r="J290">
            <v>1</v>
          </cell>
          <cell r="K290">
            <v>0</v>
          </cell>
          <cell r="M290">
            <v>3177</v>
          </cell>
        </row>
        <row r="291">
          <cell r="A291" t="str">
            <v>Modalidad de uso del Bano00</v>
          </cell>
          <cell r="B291" t="str">
            <v>Modalidad de uso del Bano</v>
          </cell>
          <cell r="C291">
            <v>0</v>
          </cell>
          <cell r="D291">
            <v>0</v>
          </cell>
        </row>
        <row r="292">
          <cell r="A292" t="str">
            <v>000</v>
          </cell>
          <cell r="B292">
            <v>0</v>
          </cell>
          <cell r="C292">
            <v>0</v>
          </cell>
          <cell r="D292">
            <v>0</v>
          </cell>
        </row>
        <row r="293">
          <cell r="A293" t="str">
            <v>Muestras complejas: tablasMuestras complejas: tablas0</v>
          </cell>
          <cell r="B293" t="str">
            <v>Muestras complejas: tablas</v>
          </cell>
          <cell r="C293" t="str">
            <v>Muestras complejas: tablas</v>
          </cell>
          <cell r="D293">
            <v>0</v>
          </cell>
          <cell r="E293" t="str">
            <v>Muestras complejas: tablas</v>
          </cell>
        </row>
        <row r="294">
          <cell r="A294" t="str">
            <v>000</v>
          </cell>
          <cell r="B294">
            <v>0</v>
          </cell>
          <cell r="C294">
            <v>0</v>
          </cell>
          <cell r="D294">
            <v>0</v>
          </cell>
        </row>
        <row r="295">
          <cell r="A295" t="str">
            <v>¿Usa energía eléctrica para alumbrar esta vivienda?¿Usa energía eléctrica para alumbrar esta vivienda?0</v>
          </cell>
          <cell r="B295" t="str">
            <v>¿Usa energía eléctrica para alumbrar esta vivienda?</v>
          </cell>
          <cell r="C295" t="str">
            <v>¿Usa energía eléctrica para alumbrar esta vivienda?</v>
          </cell>
          <cell r="D295">
            <v>0</v>
          </cell>
          <cell r="E295" t="str">
            <v>¿Usa energía eléctrica para alumbrar esta vivienda?</v>
          </cell>
        </row>
        <row r="296">
          <cell r="A296" t="str">
            <v>000</v>
          </cell>
          <cell r="B296">
            <v>0</v>
          </cell>
          <cell r="C296">
            <v>0</v>
          </cell>
          <cell r="D296">
            <v>0</v>
          </cell>
          <cell r="G296" t="str">
            <v>Estimación</v>
          </cell>
          <cell r="H296" t="str">
            <v>Error estándar</v>
          </cell>
          <cell r="I296" t="str">
            <v>95% de intervalo de confianza</v>
          </cell>
          <cell r="K296" t="str">
            <v>Coeficiente de variación</v>
          </cell>
          <cell r="L296" t="str">
            <v>Efecto de diseño</v>
          </cell>
          <cell r="M296" t="str">
            <v>Recuento no ponderado</v>
          </cell>
        </row>
        <row r="297">
          <cell r="A297" t="str">
            <v>000</v>
          </cell>
          <cell r="B297">
            <v>0</v>
          </cell>
          <cell r="C297">
            <v>0</v>
          </cell>
          <cell r="D297">
            <v>0</v>
          </cell>
          <cell r="I297" t="str">
            <v>Inferior</v>
          </cell>
          <cell r="J297" t="str">
            <v>Superior</v>
          </cell>
        </row>
        <row r="298">
          <cell r="A298" t="str">
            <v>energiaTamaño de la población1. Si</v>
          </cell>
          <cell r="B298" t="str">
            <v>energia</v>
          </cell>
          <cell r="C298" t="str">
            <v>Tamaño de la población</v>
          </cell>
          <cell r="D298" t="str">
            <v>1. Si</v>
          </cell>
          <cell r="E298" t="str">
            <v>Tamaño de la población</v>
          </cell>
          <cell r="F298" t="str">
            <v>1. Si</v>
          </cell>
          <cell r="G298">
            <v>1065474.8231967369</v>
          </cell>
          <cell r="H298">
            <v>53255.852678101357</v>
          </cell>
          <cell r="I298">
            <v>960550.27011913212</v>
          </cell>
          <cell r="J298">
            <v>1170399.3762743417</v>
          </cell>
          <cell r="K298">
            <v>4.9983210788893333E-2</v>
          </cell>
          <cell r="L298">
            <v>74.288683359091323</v>
          </cell>
          <cell r="M298">
            <v>2739</v>
          </cell>
        </row>
        <row r="299">
          <cell r="A299" t="str">
            <v>energiaTamaño de la población2. No</v>
          </cell>
          <cell r="B299" t="str">
            <v>energia</v>
          </cell>
          <cell r="C299" t="str">
            <v>Tamaño de la población</v>
          </cell>
          <cell r="D299" t="str">
            <v>2. No</v>
          </cell>
          <cell r="F299" t="str">
            <v>2. No</v>
          </cell>
          <cell r="G299">
            <v>114109.18373201101</v>
          </cell>
          <cell r="H299">
            <v>16414.648275801963</v>
          </cell>
          <cell r="I299">
            <v>81769.083111055195</v>
          </cell>
          <cell r="J299">
            <v>146449.28435296682</v>
          </cell>
          <cell r="K299">
            <v>0.14385036978576832</v>
          </cell>
          <cell r="L299">
            <v>7.0575040956416517</v>
          </cell>
          <cell r="M299">
            <v>438</v>
          </cell>
        </row>
        <row r="300">
          <cell r="A300" t="str">
            <v>energiaTamaño de la poblaciónTotal</v>
          </cell>
          <cell r="B300" t="str">
            <v>energia</v>
          </cell>
          <cell r="C300" t="str">
            <v>Tamaño de la población</v>
          </cell>
          <cell r="D300" t="str">
            <v>Total</v>
          </cell>
          <cell r="F300" t="str">
            <v>Total</v>
          </cell>
          <cell r="G300">
            <v>1179584.0069287475</v>
          </cell>
          <cell r="H300">
            <v>53026.992940651682</v>
          </cell>
          <cell r="I300">
            <v>1075110.3527563675</v>
          </cell>
          <cell r="J300">
            <v>1284057.6611011275</v>
          </cell>
          <cell r="K300">
            <v>4.4953977528668518E-2</v>
          </cell>
          <cell r="M300">
            <v>3177</v>
          </cell>
        </row>
        <row r="301">
          <cell r="A301" t="str">
            <v>energia% del total1. Si</v>
          </cell>
          <cell r="B301" t="str">
            <v>energia</v>
          </cell>
          <cell r="C301" t="str">
            <v>% del total</v>
          </cell>
          <cell r="D301" t="str">
            <v>1. Si</v>
          </cell>
          <cell r="E301" t="str">
            <v>% del total</v>
          </cell>
          <cell r="F301" t="str">
            <v>1. Si</v>
          </cell>
          <cell r="G301">
            <v>0.90326319866855964</v>
          </cell>
          <cell r="H301">
            <v>1.3982645130430021E-2</v>
          </cell>
          <cell r="I301">
            <v>0.8719981410013582</v>
          </cell>
          <cell r="J301">
            <v>0.92752631633036065</v>
          </cell>
          <cell r="K301">
            <v>1.5480144824942397E-2</v>
          </cell>
          <cell r="L301">
            <v>7.1256485590926335</v>
          </cell>
          <cell r="M301">
            <v>2739</v>
          </cell>
        </row>
        <row r="302">
          <cell r="A302" t="str">
            <v>energia02. No</v>
          </cell>
          <cell r="B302" t="str">
            <v>energia</v>
          </cell>
          <cell r="C302">
            <v>0</v>
          </cell>
          <cell r="D302" t="str">
            <v>2. No</v>
          </cell>
          <cell r="F302" t="str">
            <v>2. No</v>
          </cell>
          <cell r="G302">
            <v>9.6736801331440692E-2</v>
          </cell>
          <cell r="H302">
            <v>1.3982645130430021E-2</v>
          </cell>
          <cell r="I302">
            <v>7.2473683669639799E-2</v>
          </cell>
          <cell r="J302">
            <v>0.12800185899864217</v>
          </cell>
          <cell r="K302">
            <v>0.14454318251150902</v>
          </cell>
          <cell r="L302">
            <v>7.1256485590926157</v>
          </cell>
          <cell r="M302">
            <v>438</v>
          </cell>
        </row>
        <row r="303">
          <cell r="A303" t="str">
            <v>energia0Total</v>
          </cell>
          <cell r="B303" t="str">
            <v>energia</v>
          </cell>
          <cell r="C303">
            <v>0</v>
          </cell>
          <cell r="D303" t="str">
            <v>Total</v>
          </cell>
          <cell r="F303" t="str">
            <v>Total</v>
          </cell>
          <cell r="G303">
            <v>1</v>
          </cell>
          <cell r="H303">
            <v>0</v>
          </cell>
          <cell r="I303">
            <v>1</v>
          </cell>
          <cell r="J303">
            <v>1</v>
          </cell>
          <cell r="K303">
            <v>0</v>
          </cell>
          <cell r="M303">
            <v>3177</v>
          </cell>
        </row>
        <row r="304">
          <cell r="A304" t="str">
            <v>energia00</v>
          </cell>
          <cell r="B304" t="str">
            <v>energia</v>
          </cell>
          <cell r="C304">
            <v>0</v>
          </cell>
          <cell r="D304">
            <v>0</v>
          </cell>
        </row>
        <row r="305">
          <cell r="A305" t="str">
            <v>000</v>
          </cell>
          <cell r="B305">
            <v>0</v>
          </cell>
          <cell r="C305">
            <v>0</v>
          </cell>
          <cell r="D305">
            <v>0</v>
          </cell>
        </row>
        <row r="306">
          <cell r="A306" t="str">
            <v>Muestras complejas: tablasMuestras complejas: tablas0</v>
          </cell>
          <cell r="B306" t="str">
            <v>Muestras complejas: tablas</v>
          </cell>
          <cell r="C306" t="str">
            <v>Muestras complejas: tablas</v>
          </cell>
          <cell r="D306">
            <v>0</v>
          </cell>
          <cell r="E306" t="str">
            <v>Muestras complejas: tablas</v>
          </cell>
        </row>
        <row r="307">
          <cell r="A307" t="str">
            <v>000</v>
          </cell>
          <cell r="B307">
            <v>0</v>
          </cell>
          <cell r="C307">
            <v>0</v>
          </cell>
          <cell r="D307">
            <v>0</v>
          </cell>
        </row>
        <row r="308">
          <cell r="A308" t="str">
            <v>basura¿Habitualmente que hace con la basura que genera el hogar?0</v>
          </cell>
          <cell r="B308" t="str">
            <v>basura</v>
          </cell>
          <cell r="C308" t="str">
            <v>¿Habitualmente que hace con la basura que genera el hogar?</v>
          </cell>
          <cell r="D308">
            <v>0</v>
          </cell>
          <cell r="E308" t="str">
            <v>¿Habitualmente que hace con la basura que genera el hogar?</v>
          </cell>
        </row>
        <row r="309">
          <cell r="A309" t="str">
            <v>basura00</v>
          </cell>
          <cell r="B309" t="str">
            <v>basura</v>
          </cell>
          <cell r="C309">
            <v>0</v>
          </cell>
          <cell r="D309">
            <v>0</v>
          </cell>
          <cell r="G309" t="str">
            <v>Estimación</v>
          </cell>
          <cell r="H309" t="str">
            <v>Error estándar</v>
          </cell>
          <cell r="I309" t="str">
            <v>95% de intervalo de confianza</v>
          </cell>
          <cell r="K309" t="str">
            <v>Coeficiente de variación</v>
          </cell>
          <cell r="L309" t="str">
            <v>Efecto de diseño</v>
          </cell>
          <cell r="M309" t="str">
            <v>Recuento no ponderado</v>
          </cell>
        </row>
        <row r="310">
          <cell r="A310" t="str">
            <v>basura00</v>
          </cell>
          <cell r="B310" t="str">
            <v>basura</v>
          </cell>
          <cell r="C310">
            <v>0</v>
          </cell>
          <cell r="D310">
            <v>0</v>
          </cell>
          <cell r="I310" t="str">
            <v>Inferior</v>
          </cell>
          <cell r="J310" t="str">
            <v>Superior</v>
          </cell>
        </row>
        <row r="311">
          <cell r="A311" t="str">
            <v>basuraTamaño de la población1. LA TIRA AL RIO</v>
          </cell>
          <cell r="B311" t="str">
            <v>basura</v>
          </cell>
          <cell r="C311" t="str">
            <v>Tamaño de la población</v>
          </cell>
          <cell r="D311" t="str">
            <v>1. LA TIRA AL RIO</v>
          </cell>
          <cell r="E311" t="str">
            <v>Tamaño de la población</v>
          </cell>
          <cell r="F311" t="str">
            <v>1. LA TIRA AL RIO</v>
          </cell>
          <cell r="G311">
            <v>12447.970644206725</v>
          </cell>
          <cell r="H311">
            <v>2982.2461423583845</v>
          </cell>
          <cell r="I311">
            <v>6572.3564549885632</v>
          </cell>
          <cell r="J311">
            <v>18323.584833424888</v>
          </cell>
          <cell r="K311">
            <v>0.23957689390489681</v>
          </cell>
          <cell r="L311">
            <v>1.9494796399855456</v>
          </cell>
          <cell r="M311">
            <v>39</v>
          </cell>
        </row>
        <row r="312">
          <cell r="A312" t="str">
            <v>basuraTamaño de la población2. LA QUEMA</v>
          </cell>
          <cell r="B312" t="str">
            <v>basura</v>
          </cell>
          <cell r="C312" t="str">
            <v>Tamaño de la población</v>
          </cell>
          <cell r="D312" t="str">
            <v>2. LA QUEMA</v>
          </cell>
          <cell r="F312" t="str">
            <v>2. LA QUEMA</v>
          </cell>
          <cell r="G312">
            <v>862135.56863595732</v>
          </cell>
          <cell r="H312">
            <v>49134.857794798569</v>
          </cell>
          <cell r="I312">
            <v>765330.18978281179</v>
          </cell>
          <cell r="J312">
            <v>958940.94748910284</v>
          </cell>
          <cell r="K312">
            <v>5.6992031859372343E-2</v>
          </cell>
          <cell r="L312">
            <v>28.091984231245004</v>
          </cell>
          <cell r="M312">
            <v>2386</v>
          </cell>
        </row>
        <row r="313">
          <cell r="A313" t="str">
            <v>basuraTamaño de la población3. LA TIRA EN UN TERRENO BALDÍO O A LA CALLE</v>
          </cell>
          <cell r="B313" t="str">
            <v>basura</v>
          </cell>
          <cell r="C313" t="str">
            <v>Tamaño de la población</v>
          </cell>
          <cell r="D313" t="str">
            <v>3. LA TIRA EN UN TERRENO BALDÍO O A LA CALLE</v>
          </cell>
          <cell r="F313" t="str">
            <v>3. LA TIRA EN UN TERRENO BALDÍO O A LA CALLE</v>
          </cell>
          <cell r="G313">
            <v>29653.164673034094</v>
          </cell>
          <cell r="H313">
            <v>7203.9000405701854</v>
          </cell>
          <cell r="I313">
            <v>15460.058109868027</v>
          </cell>
          <cell r="J313">
            <v>43846.271236200162</v>
          </cell>
          <cell r="K313">
            <v>0.2429386583186936</v>
          </cell>
          <cell r="L313">
            <v>4.8466800517470787</v>
          </cell>
          <cell r="M313">
            <v>64</v>
          </cell>
        </row>
        <row r="314">
          <cell r="A314" t="str">
            <v>basuraTamaño de la población4. LA ENTIERRA</v>
          </cell>
          <cell r="B314" t="str">
            <v>basura</v>
          </cell>
          <cell r="C314" t="str">
            <v>Tamaño de la población</v>
          </cell>
          <cell r="D314" t="str">
            <v>4. LA ENTIERRA</v>
          </cell>
          <cell r="F314" t="str">
            <v>4. LA ENTIERRA</v>
          </cell>
          <cell r="G314">
            <v>72991.33800087808</v>
          </cell>
          <cell r="H314">
            <v>11157.751560326215</v>
          </cell>
          <cell r="I314">
            <v>51008.362666796675</v>
          </cell>
          <cell r="J314">
            <v>94974.313334959486</v>
          </cell>
          <cell r="K314">
            <v>0.15286405025473004</v>
          </cell>
          <cell r="L314">
            <v>4.9084687186025997</v>
          </cell>
          <cell r="M314">
            <v>197</v>
          </cell>
        </row>
        <row r="315">
          <cell r="A315" t="str">
            <v>basuraTamaño de la población5. LA DEPOSITA EN EL BASURERO PÚBLICO O CONTENEDOR</v>
          </cell>
          <cell r="B315" t="str">
            <v>basura</v>
          </cell>
          <cell r="C315" t="str">
            <v>Tamaño de la población</v>
          </cell>
          <cell r="D315" t="str">
            <v>5. LA DEPOSITA EN EL BASURERO PÚBLICO O CONTENEDOR</v>
          </cell>
          <cell r="F315" t="str">
            <v>5. LA DEPOSITA EN EL BASURERO PÚBLICO O CONTENEDOR</v>
          </cell>
          <cell r="G315">
            <v>62828.180298225248</v>
          </cell>
          <cell r="H315">
            <v>13770.210033643923</v>
          </cell>
          <cell r="I315">
            <v>35698.14555259909</v>
          </cell>
          <cell r="J315">
            <v>89958.215043851407</v>
          </cell>
          <cell r="K315">
            <v>0.21917251093826284</v>
          </cell>
          <cell r="L315">
            <v>8.6063734540590069</v>
          </cell>
          <cell r="M315">
            <v>129</v>
          </cell>
        </row>
        <row r="316">
          <cell r="A316" t="str">
            <v>basuraTamaño de la población6. UTILIZA EL SERVICIO PÚBLICO DE RECOLECCIÓN (Carro Basurero)</v>
          </cell>
          <cell r="B316" t="str">
            <v>basura</v>
          </cell>
          <cell r="C316" t="str">
            <v>Tamaño de la población</v>
          </cell>
          <cell r="D316" t="str">
            <v>6. UTILIZA EL SERVICIO PÚBLICO DE RECOLECCIÓN (Carro Basurero)</v>
          </cell>
          <cell r="F316" t="str">
            <v>6. UTILIZA EL SERVICIO PÚBLICO DE RECOLECCIÓN (Carro Basurero)</v>
          </cell>
          <cell r="G316">
            <v>137360.03856473739</v>
          </cell>
          <cell r="H316">
            <v>19890.198894950878</v>
          </cell>
          <cell r="I316">
            <v>98172.416458828549</v>
          </cell>
          <cell r="J316">
            <v>176547.66067064623</v>
          </cell>
          <cell r="K316">
            <v>0.14480338752654531</v>
          </cell>
          <cell r="L316">
            <v>8.8005245351440777</v>
          </cell>
          <cell r="M316">
            <v>359</v>
          </cell>
        </row>
        <row r="317">
          <cell r="A317" t="str">
            <v>basuraTamaño de la población7. OTRO (Especifique)</v>
          </cell>
          <cell r="B317" t="str">
            <v>basura</v>
          </cell>
          <cell r="C317" t="str">
            <v>Tamaño de la población</v>
          </cell>
          <cell r="D317" t="str">
            <v>7. OTRO (Especifique)</v>
          </cell>
          <cell r="F317" t="str">
            <v>7. OTRO (Especifique)</v>
          </cell>
          <cell r="G317">
            <v>2167.7461117154244</v>
          </cell>
          <cell r="H317">
            <v>1264.4886724066987</v>
          </cell>
          <cell r="I317">
            <v>-323.54643458761439</v>
          </cell>
          <cell r="J317">
            <v>4659.0386580184631</v>
          </cell>
          <cell r="K317">
            <v>0.58331954354472726</v>
          </cell>
          <cell r="L317">
            <v>1.9950014142852084</v>
          </cell>
          <cell r="M317">
            <v>3</v>
          </cell>
        </row>
        <row r="318">
          <cell r="A318" t="str">
            <v>basuraTamaño de la poblaciónTotal</v>
          </cell>
          <cell r="B318" t="str">
            <v>basura</v>
          </cell>
          <cell r="C318" t="str">
            <v>Tamaño de la población</v>
          </cell>
          <cell r="D318" t="str">
            <v>Total</v>
          </cell>
          <cell r="F318" t="str">
            <v>Total</v>
          </cell>
          <cell r="G318">
            <v>1179584.0069287475</v>
          </cell>
          <cell r="H318">
            <v>53026.992940651682</v>
          </cell>
          <cell r="I318">
            <v>1075110.3527563675</v>
          </cell>
          <cell r="J318">
            <v>1284057.6611011275</v>
          </cell>
          <cell r="K318">
            <v>4.4953977528668518E-2</v>
          </cell>
          <cell r="M318">
            <v>3177</v>
          </cell>
        </row>
        <row r="319">
          <cell r="A319" t="str">
            <v>basura% del total1. LA TIRA AL RIO</v>
          </cell>
          <cell r="B319" t="str">
            <v>basura</v>
          </cell>
          <cell r="C319" t="str">
            <v>% del total</v>
          </cell>
          <cell r="D319" t="str">
            <v>1. LA TIRA AL RIO</v>
          </cell>
          <cell r="E319" t="str">
            <v>% del total</v>
          </cell>
          <cell r="F319" t="str">
            <v>1. LA TIRA AL RIO</v>
          </cell>
          <cell r="G319">
            <v>1.0552847928666976E-2</v>
          </cell>
          <cell r="H319">
            <v>2.5258327488867226E-3</v>
          </cell>
          <cell r="I319">
            <v>6.5784989459849123E-3</v>
          </cell>
          <cell r="J319">
            <v>1.6887452442944841E-2</v>
          </cell>
          <cell r="K319">
            <v>0.23935081467679059</v>
          </cell>
          <cell r="L319">
            <v>1.9458020825042808</v>
          </cell>
          <cell r="M319">
            <v>39</v>
          </cell>
        </row>
        <row r="320">
          <cell r="A320" t="str">
            <v>basura02. LA QUEMA</v>
          </cell>
          <cell r="B320" t="str">
            <v>basura</v>
          </cell>
          <cell r="C320">
            <v>0</v>
          </cell>
          <cell r="D320" t="str">
            <v>2. LA QUEMA</v>
          </cell>
          <cell r="F320" t="str">
            <v>2. LA QUEMA</v>
          </cell>
          <cell r="G320">
            <v>0.73088102549022982</v>
          </cell>
          <cell r="H320">
            <v>2.347959592852062E-2</v>
          </cell>
          <cell r="I320">
            <v>0.68220252109054769</v>
          </cell>
          <cell r="J320">
            <v>0.77456714636331081</v>
          </cell>
          <cell r="K320">
            <v>3.2125058812098671E-2</v>
          </cell>
          <cell r="L320">
            <v>8.9256940791003778</v>
          </cell>
          <cell r="M320">
            <v>2386</v>
          </cell>
        </row>
        <row r="321">
          <cell r="A321" t="str">
            <v>basura03. LA TIRA EN UN TERRENO BALDÍO O A LA CALLE</v>
          </cell>
          <cell r="B321" t="str">
            <v>basura</v>
          </cell>
          <cell r="C321">
            <v>0</v>
          </cell>
          <cell r="D321" t="str">
            <v>3. LA TIRA EN UN TERRENO BALDÍO O A LA CALLE</v>
          </cell>
          <cell r="F321" t="str">
            <v>3. LA TIRA EN UN TERRENO BALDÍO O A LA CALLE</v>
          </cell>
          <cell r="G321">
            <v>2.5138662866616236E-2</v>
          </cell>
          <cell r="H321">
            <v>5.8866891734345337E-3</v>
          </cell>
          <cell r="I321">
            <v>1.5810503689139509E-2</v>
          </cell>
          <cell r="J321">
            <v>3.974814177584695E-2</v>
          </cell>
          <cell r="K321">
            <v>0.23416874655063566</v>
          </cell>
          <cell r="L321">
            <v>4.5030726781722166</v>
          </cell>
          <cell r="M321">
            <v>64</v>
          </cell>
        </row>
        <row r="322">
          <cell r="A322" t="str">
            <v>basura04. LA ENTIERRA</v>
          </cell>
          <cell r="B322" t="str">
            <v>basura</v>
          </cell>
          <cell r="C322">
            <v>0</v>
          </cell>
          <cell r="D322" t="str">
            <v>4. LA ENTIERRA</v>
          </cell>
          <cell r="F322" t="str">
            <v>4. LA ENTIERRA</v>
          </cell>
          <cell r="G322">
            <v>6.1878880666518823E-2</v>
          </cell>
          <cell r="H322">
            <v>9.5542168993985425E-3</v>
          </cell>
          <cell r="I322">
            <v>4.5522050733501816E-2</v>
          </cell>
          <cell r="J322">
            <v>8.3598228269072164E-2</v>
          </cell>
          <cell r="K322">
            <v>0.15440190249866786</v>
          </cell>
          <cell r="L322">
            <v>5.0077264519783018</v>
          </cell>
          <cell r="M322">
            <v>197</v>
          </cell>
        </row>
        <row r="323">
          <cell r="A323" t="str">
            <v>basura05. LA DEPOSITA EN EL BASURERO PÚBLICO O CONTENEDOR</v>
          </cell>
          <cell r="B323" t="str">
            <v>basura</v>
          </cell>
          <cell r="C323">
            <v>0</v>
          </cell>
          <cell r="D323" t="str">
            <v>5. LA DEPOSITA EN EL BASURERO PÚBLICO O CONTENEDOR</v>
          </cell>
          <cell r="F323" t="str">
            <v>5. LA DEPOSITA EN EL BASURERO PÚBLICO O CONTENEDOR</v>
          </cell>
          <cell r="G323">
            <v>5.3262997742576521E-2</v>
          </cell>
          <cell r="H323">
            <v>1.1413544620216098E-2</v>
          </cell>
          <cell r="I323">
            <v>3.4766411947579241E-2</v>
          </cell>
          <cell r="J323">
            <v>8.0776696593602343E-2</v>
          </cell>
          <cell r="K323">
            <v>0.2142865611015454</v>
          </cell>
          <cell r="L323">
            <v>8.2269316977515441</v>
          </cell>
          <cell r="M323">
            <v>129</v>
          </cell>
        </row>
        <row r="324">
          <cell r="A324" t="str">
            <v>basura06. UTILIZA EL SERVICIO PÚBLICO DE RECOLECCIÓN (Carro Basurero)</v>
          </cell>
          <cell r="B324" t="str">
            <v>basura</v>
          </cell>
          <cell r="C324">
            <v>0</v>
          </cell>
          <cell r="D324" t="str">
            <v>6. UTILIZA EL SERVICIO PÚBLICO DE RECOLECCIÓN (Carro Basurero)</v>
          </cell>
          <cell r="F324" t="str">
            <v>6. UTILIZA EL SERVICIO PÚBLICO DE RECOLECCIÓN (Carro Basurero)</v>
          </cell>
          <cell r="G324">
            <v>0.11644786446569259</v>
          </cell>
          <cell r="H324">
            <v>1.6116096274875313E-2</v>
          </cell>
          <cell r="I324">
            <v>8.8256306805256715E-2</v>
          </cell>
          <cell r="J324">
            <v>0.15214191514316508</v>
          </cell>
          <cell r="K324">
            <v>0.13839752535456221</v>
          </cell>
          <cell r="L324">
            <v>8.0391061597710127</v>
          </cell>
          <cell r="M324">
            <v>359</v>
          </cell>
        </row>
        <row r="325">
          <cell r="A325" t="str">
            <v>basura07. OTRO (Especifique)</v>
          </cell>
          <cell r="B325" t="str">
            <v>basura</v>
          </cell>
          <cell r="C325">
            <v>0</v>
          </cell>
          <cell r="D325" t="str">
            <v>7. OTRO (Especifique)</v>
          </cell>
          <cell r="F325" t="str">
            <v>7. OTRO (Especifique)</v>
          </cell>
          <cell r="G325">
            <v>1.8377208397047779E-3</v>
          </cell>
          <cell r="H325">
            <v>1.071952771281724E-3</v>
          </cell>
          <cell r="I325">
            <v>5.8184015544425754E-4</v>
          </cell>
          <cell r="J325">
            <v>5.7886731132125871E-3</v>
          </cell>
          <cell r="K325">
            <v>0.58330555333634282</v>
          </cell>
          <cell r="L325">
            <v>1.9949057200773852</v>
          </cell>
          <cell r="M325">
            <v>3</v>
          </cell>
        </row>
        <row r="326">
          <cell r="A326" t="str">
            <v>basura0Total</v>
          </cell>
          <cell r="B326" t="str">
            <v>basura</v>
          </cell>
          <cell r="C326">
            <v>0</v>
          </cell>
          <cell r="D326" t="str">
            <v>Total</v>
          </cell>
          <cell r="F326" t="str">
            <v>Total</v>
          </cell>
          <cell r="G326">
            <v>1</v>
          </cell>
          <cell r="H326">
            <v>0</v>
          </cell>
          <cell r="I326">
            <v>1</v>
          </cell>
          <cell r="J326">
            <v>1</v>
          </cell>
          <cell r="K326">
            <v>0</v>
          </cell>
          <cell r="M326">
            <v>3177</v>
          </cell>
        </row>
        <row r="327">
          <cell r="A327" t="str">
            <v>000</v>
          </cell>
          <cell r="B327">
            <v>0</v>
          </cell>
          <cell r="C327">
            <v>0</v>
          </cell>
          <cell r="D327">
            <v>0</v>
          </cell>
        </row>
        <row r="328">
          <cell r="A328" t="str">
            <v>000</v>
          </cell>
          <cell r="B328">
            <v>0</v>
          </cell>
          <cell r="C328">
            <v>0</v>
          </cell>
          <cell r="D328">
            <v>0</v>
          </cell>
        </row>
        <row r="329">
          <cell r="A329" t="str">
            <v>Muestras complejas: tablasMuestras complejas: tablas0</v>
          </cell>
          <cell r="B329" t="str">
            <v>Muestras complejas: tablas</v>
          </cell>
          <cell r="C329" t="str">
            <v>Muestras complejas: tablas</v>
          </cell>
          <cell r="D329">
            <v>0</v>
          </cell>
          <cell r="E329" t="str">
            <v>Muestras complejas: tablas</v>
          </cell>
        </row>
        <row r="330">
          <cell r="A330" t="str">
            <v>000</v>
          </cell>
          <cell r="B330">
            <v>0</v>
          </cell>
          <cell r="C330">
            <v>0</v>
          </cell>
          <cell r="D330">
            <v>0</v>
          </cell>
        </row>
        <row r="331">
          <cell r="A331" t="str">
            <v>combutiblePrincipalmente ¿qué tipo de combustible o energía utiliza para cocinar preparar sus alimentos?0</v>
          </cell>
          <cell r="B331" t="str">
            <v>combutible</v>
          </cell>
          <cell r="C331" t="str">
            <v>Principalmente ¿qué tipo de combustible o energía utiliza para cocinar preparar sus alimentos?</v>
          </cell>
          <cell r="D331">
            <v>0</v>
          </cell>
          <cell r="E331" t="str">
            <v>Principalmente ¿qué tipo de combustible o energía utiliza para cocinar preparar sus alimentos?</v>
          </cell>
        </row>
        <row r="332">
          <cell r="A332" t="str">
            <v>combutible00</v>
          </cell>
          <cell r="B332" t="str">
            <v>combutible</v>
          </cell>
          <cell r="C332">
            <v>0</v>
          </cell>
          <cell r="D332">
            <v>0</v>
          </cell>
          <cell r="G332" t="str">
            <v>Estimación</v>
          </cell>
          <cell r="H332" t="str">
            <v>Error estándar</v>
          </cell>
          <cell r="I332" t="str">
            <v>95% de intervalo de confianza</v>
          </cell>
          <cell r="K332" t="str">
            <v>Coeficiente de variación</v>
          </cell>
          <cell r="L332" t="str">
            <v>Efecto de diseño</v>
          </cell>
          <cell r="M332" t="str">
            <v>Recuento no ponderado</v>
          </cell>
        </row>
        <row r="333">
          <cell r="A333" t="str">
            <v>combutible00</v>
          </cell>
          <cell r="B333" t="str">
            <v>combutible</v>
          </cell>
          <cell r="C333">
            <v>0</v>
          </cell>
          <cell r="D333">
            <v>0</v>
          </cell>
          <cell r="I333" t="str">
            <v>Inferior</v>
          </cell>
          <cell r="J333" t="str">
            <v>Superior</v>
          </cell>
        </row>
        <row r="334">
          <cell r="A334" t="str">
            <v>combutibleTamaño de la población1. LEÑA</v>
          </cell>
          <cell r="B334" t="str">
            <v>combutible</v>
          </cell>
          <cell r="C334" t="str">
            <v>Tamaño de la población</v>
          </cell>
          <cell r="D334" t="str">
            <v>1. LEÑA</v>
          </cell>
          <cell r="E334" t="str">
            <v>Tamaño de la población</v>
          </cell>
          <cell r="F334" t="str">
            <v>1. LEÑA</v>
          </cell>
          <cell r="G334">
            <v>384224.8478097262</v>
          </cell>
          <cell r="H334">
            <v>25554.989747582895</v>
          </cell>
          <cell r="I334">
            <v>333876.46836728288</v>
          </cell>
          <cell r="J334">
            <v>434573.22725216951</v>
          </cell>
          <cell r="K334">
            <v>6.6510507827016174E-2</v>
          </cell>
          <cell r="L334">
            <v>6.8054125092027533</v>
          </cell>
          <cell r="M334">
            <v>1177</v>
          </cell>
        </row>
        <row r="335">
          <cell r="A335" t="str">
            <v>combutibleTamaño de la población2. GUANO/BOSTA O TAQUIA</v>
          </cell>
          <cell r="B335" t="str">
            <v>combutible</v>
          </cell>
          <cell r="C335" t="str">
            <v>Tamaño de la población</v>
          </cell>
          <cell r="D335" t="str">
            <v>2. GUANO/BOSTA O TAQUIA</v>
          </cell>
          <cell r="F335" t="str">
            <v>2. GUANO/BOSTA O TAQUIA</v>
          </cell>
          <cell r="G335">
            <v>10649.097430463989</v>
          </cell>
          <cell r="H335">
            <v>3074.0557846182869</v>
          </cell>
          <cell r="I335">
            <v>4592.6001045028843</v>
          </cell>
          <cell r="J335">
            <v>16705.594756425096</v>
          </cell>
          <cell r="K335">
            <v>0.28866819978792774</v>
          </cell>
          <cell r="L335">
            <v>2.4175314147122213</v>
          </cell>
          <cell r="M335">
            <v>34</v>
          </cell>
        </row>
        <row r="336">
          <cell r="A336" t="str">
            <v>combutibleTamaño de la población3. GAS LICUADO (garrafa)</v>
          </cell>
          <cell r="B336" t="str">
            <v>combutible</v>
          </cell>
          <cell r="C336" t="str">
            <v>Tamaño de la población</v>
          </cell>
          <cell r="D336" t="str">
            <v>3. GAS LICUADO (garrafa)</v>
          </cell>
          <cell r="F336" t="str">
            <v>3. GAS LICUADO (garrafa)</v>
          </cell>
          <cell r="G336">
            <v>746657.57485213259</v>
          </cell>
          <cell r="H336">
            <v>46240.777723928848</v>
          </cell>
          <cell r="I336">
            <v>655554.10560584744</v>
          </cell>
          <cell r="J336">
            <v>837761.04409841774</v>
          </cell>
          <cell r="K336">
            <v>6.1930367120545629E-2</v>
          </cell>
          <cell r="L336">
            <v>21.065241817945694</v>
          </cell>
          <cell r="M336">
            <v>1845</v>
          </cell>
        </row>
        <row r="337">
          <cell r="A337" t="str">
            <v>combutibleTamaño de la población4. GAS NATURAL POR RED (cañería)</v>
          </cell>
          <cell r="B337" t="str">
            <v>combutible</v>
          </cell>
          <cell r="C337" t="str">
            <v>Tamaño de la población</v>
          </cell>
          <cell r="D337" t="str">
            <v>4. GAS NATURAL POR RED (cañería)</v>
          </cell>
          <cell r="F337" t="str">
            <v>4. GAS NATURAL POR RED (cañería)</v>
          </cell>
          <cell r="G337">
            <v>17658.698962659753</v>
          </cell>
          <cell r="H337">
            <v>5153.5298398485229</v>
          </cell>
          <cell r="I337">
            <v>7505.2268459593561</v>
          </cell>
          <cell r="J337">
            <v>27812.171079360152</v>
          </cell>
          <cell r="K337">
            <v>0.29184085706121005</v>
          </cell>
          <cell r="L337">
            <v>4.1221561840707057</v>
          </cell>
          <cell r="M337">
            <v>64</v>
          </cell>
        </row>
        <row r="338">
          <cell r="A338" t="str">
            <v>combutibleTamaño de la población6. ELECTRICIDAD</v>
          </cell>
          <cell r="B338" t="str">
            <v>combutible</v>
          </cell>
          <cell r="C338" t="str">
            <v>Tamaño de la población</v>
          </cell>
          <cell r="D338" t="str">
            <v>6. ELECTRICIDAD</v>
          </cell>
          <cell r="F338" t="str">
            <v>6. ELECTRICIDAD</v>
          </cell>
          <cell r="G338">
            <v>1085.9857196351247</v>
          </cell>
          <cell r="H338">
            <v>817.56842699386584</v>
          </cell>
          <cell r="I338">
            <v>-524.78563222354956</v>
          </cell>
          <cell r="J338">
            <v>2696.7570714937992</v>
          </cell>
          <cell r="K338">
            <v>0.7528353386346156</v>
          </cell>
          <cell r="L338">
            <v>1.6632097323179471</v>
          </cell>
          <cell r="M338">
            <v>6</v>
          </cell>
        </row>
        <row r="339">
          <cell r="A339" t="str">
            <v>combutibleTamaño de la población7. NO COCINA</v>
          </cell>
          <cell r="B339" t="str">
            <v>combutible</v>
          </cell>
          <cell r="C339" t="str">
            <v>Tamaño de la población</v>
          </cell>
          <cell r="D339" t="str">
            <v>7. NO COCINA</v>
          </cell>
          <cell r="F339" t="str">
            <v>7. NO COCINA</v>
          </cell>
          <cell r="G339">
            <v>19307.802154131845</v>
          </cell>
          <cell r="H339">
            <v>5323.7336765170867</v>
          </cell>
          <cell r="I339">
            <v>8818.9948470912113</v>
          </cell>
          <cell r="J339">
            <v>29796.609461172477</v>
          </cell>
          <cell r="K339">
            <v>0.2757296575766815</v>
          </cell>
          <cell r="L339">
            <v>4.028934287523704</v>
          </cell>
          <cell r="M339">
            <v>51</v>
          </cell>
        </row>
        <row r="340">
          <cell r="A340" t="str">
            <v>combutibleTamaño de la poblaciónTotal</v>
          </cell>
          <cell r="B340" t="str">
            <v>combutible</v>
          </cell>
          <cell r="C340" t="str">
            <v>Tamaño de la población</v>
          </cell>
          <cell r="D340" t="str">
            <v>Total</v>
          </cell>
          <cell r="F340" t="str">
            <v>Total</v>
          </cell>
          <cell r="G340">
            <v>1179584.0069287475</v>
          </cell>
          <cell r="H340">
            <v>53026.992940651682</v>
          </cell>
          <cell r="I340">
            <v>1075110.3527563675</v>
          </cell>
          <cell r="J340">
            <v>1284057.6611011275</v>
          </cell>
          <cell r="K340">
            <v>4.4953977528668518E-2</v>
          </cell>
          <cell r="M340">
            <v>3177</v>
          </cell>
        </row>
        <row r="341">
          <cell r="A341" t="str">
            <v>combutible% del total1. LEÑA</v>
          </cell>
          <cell r="B341" t="str">
            <v>combutible</v>
          </cell>
          <cell r="C341" t="str">
            <v>% del total</v>
          </cell>
          <cell r="D341" t="str">
            <v>1. LEÑA</v>
          </cell>
          <cell r="E341" t="str">
            <v>% del total</v>
          </cell>
          <cell r="F341" t="str">
            <v>1. LEÑA</v>
          </cell>
          <cell r="G341">
            <v>0.32572910920530584</v>
          </cell>
          <cell r="H341">
            <v>1.9662772280903396E-2</v>
          </cell>
          <cell r="I341">
            <v>0.28823911246222389</v>
          </cell>
          <cell r="J341">
            <v>0.36559066249795402</v>
          </cell>
          <cell r="K341">
            <v>6.0365413238244015E-2</v>
          </cell>
          <cell r="L341">
            <v>5.6059637274996419</v>
          </cell>
          <cell r="M341">
            <v>1177</v>
          </cell>
        </row>
        <row r="342">
          <cell r="A342" t="str">
            <v>combutible02. GUANO/BOSTA O TAQUIA</v>
          </cell>
          <cell r="B342" t="str">
            <v>combutible</v>
          </cell>
          <cell r="C342">
            <v>0</v>
          </cell>
          <cell r="D342" t="str">
            <v>2. GUANO/BOSTA O TAQUIA</v>
          </cell>
          <cell r="F342" t="str">
            <v>2. GUANO/BOSTA O TAQUIA</v>
          </cell>
          <cell r="G342">
            <v>9.027841483024825E-3</v>
          </cell>
          <cell r="H342">
            <v>2.7306807955142453E-3</v>
          </cell>
          <cell r="I342">
            <v>4.968115166648147E-3</v>
          </cell>
          <cell r="J342">
            <v>1.6350486068738401E-2</v>
          </cell>
          <cell r="K342">
            <v>0.30247327676818231</v>
          </cell>
          <cell r="L342">
            <v>2.6542893278483226</v>
          </cell>
          <cell r="M342">
            <v>34</v>
          </cell>
        </row>
        <row r="343">
          <cell r="A343" t="str">
            <v>combutible03. GAS LICUADO (garrafa)</v>
          </cell>
          <cell r="B343" t="str">
            <v>combutible</v>
          </cell>
          <cell r="C343">
            <v>0</v>
          </cell>
          <cell r="D343" t="str">
            <v>3. GAS LICUADO (garrafa)</v>
          </cell>
          <cell r="F343" t="str">
            <v>3. GAS LICUADO (garrafa)</v>
          </cell>
          <cell r="G343">
            <v>0.6329838065507396</v>
          </cell>
          <cell r="H343">
            <v>2.0641048722224321E-2</v>
          </cell>
          <cell r="I343">
            <v>0.59145613261575913</v>
          </cell>
          <cell r="J343">
            <v>0.67262672856936034</v>
          </cell>
          <cell r="K343">
            <v>3.2609126029150233E-2</v>
          </cell>
          <cell r="L343">
            <v>5.8403309608171661</v>
          </cell>
          <cell r="M343">
            <v>1845</v>
          </cell>
        </row>
        <row r="344">
          <cell r="A344" t="str">
            <v>combutible04. GAS NATURAL POR RED (cañería)</v>
          </cell>
          <cell r="B344" t="str">
            <v>combutible</v>
          </cell>
          <cell r="C344">
            <v>0</v>
          </cell>
          <cell r="D344" t="str">
            <v>4. GAS NATURAL POR RED (cañería)</v>
          </cell>
          <cell r="F344" t="str">
            <v>4. GAS NATURAL POR RED (cañería)</v>
          </cell>
          <cell r="G344">
            <v>1.4970276689862262E-2</v>
          </cell>
          <cell r="H344">
            <v>4.4146407826820217E-3</v>
          </cell>
          <cell r="I344">
            <v>8.3555887388528059E-3</v>
          </cell>
          <cell r="J344">
            <v>2.6680581110152649E-2</v>
          </cell>
          <cell r="K344">
            <v>0.29489373337178043</v>
          </cell>
          <cell r="L344">
            <v>4.2088490100052818</v>
          </cell>
          <cell r="M344">
            <v>64</v>
          </cell>
        </row>
        <row r="345">
          <cell r="A345" t="str">
            <v>combutible06. ELECTRICIDAD</v>
          </cell>
          <cell r="B345" t="str">
            <v>combutible</v>
          </cell>
          <cell r="C345">
            <v>0</v>
          </cell>
          <cell r="D345" t="str">
            <v>6. ELECTRICIDAD</v>
          </cell>
          <cell r="F345" t="str">
            <v>6. ELECTRICIDAD</v>
          </cell>
          <cell r="G345">
            <v>9.206514442855815E-4</v>
          </cell>
          <cell r="H345">
            <v>6.9377674204398226E-4</v>
          </cell>
          <cell r="I345">
            <v>2.0845873283924159E-4</v>
          </cell>
          <cell r="J345">
            <v>4.0561567453394967E-3</v>
          </cell>
          <cell r="K345">
            <v>0.75357155669521347</v>
          </cell>
          <cell r="L345">
            <v>1.6664643185711774</v>
          </cell>
          <cell r="M345">
            <v>6</v>
          </cell>
        </row>
        <row r="346">
          <cell r="A346" t="str">
            <v>combutible07. NO COCINA</v>
          </cell>
          <cell r="B346" t="str">
            <v>combutible</v>
          </cell>
          <cell r="C346">
            <v>0</v>
          </cell>
          <cell r="D346" t="str">
            <v>7. NO COCINA</v>
          </cell>
          <cell r="F346" t="str">
            <v>7. NO COCINA</v>
          </cell>
          <cell r="G346">
            <v>1.6368314626783616E-2</v>
          </cell>
          <cell r="H346">
            <v>4.3019784266996779E-3</v>
          </cell>
          <cell r="I346">
            <v>9.7341300227594338E-3</v>
          </cell>
          <cell r="J346">
            <v>2.7398851266685061E-2</v>
          </cell>
          <cell r="K346">
            <v>0.26282354199499031</v>
          </cell>
          <cell r="L346">
            <v>3.6605955615374599</v>
          </cell>
          <cell r="M346">
            <v>51</v>
          </cell>
        </row>
        <row r="347">
          <cell r="A347" t="str">
            <v>combutible0Total</v>
          </cell>
          <cell r="B347" t="str">
            <v>combutible</v>
          </cell>
          <cell r="C347">
            <v>0</v>
          </cell>
          <cell r="D347" t="str">
            <v>Total</v>
          </cell>
          <cell r="F347" t="str">
            <v>Total</v>
          </cell>
          <cell r="G347">
            <v>1</v>
          </cell>
          <cell r="H347">
            <v>0</v>
          </cell>
          <cell r="I347">
            <v>1</v>
          </cell>
          <cell r="J347">
            <v>1</v>
          </cell>
          <cell r="K347">
            <v>0</v>
          </cell>
          <cell r="M347">
            <v>3177</v>
          </cell>
        </row>
        <row r="348">
          <cell r="A348" t="str">
            <v>combutible00</v>
          </cell>
          <cell r="B348" t="str">
            <v>combutible</v>
          </cell>
          <cell r="C348">
            <v>0</v>
          </cell>
          <cell r="D348">
            <v>0</v>
          </cell>
        </row>
        <row r="349">
          <cell r="A349" t="str">
            <v>000</v>
          </cell>
          <cell r="B349">
            <v>0</v>
          </cell>
          <cell r="C349">
            <v>0</v>
          </cell>
          <cell r="D349">
            <v>0</v>
          </cell>
        </row>
        <row r="350">
          <cell r="A350" t="str">
            <v>Muestras complejas: tablasMuestras complejas: tablas0</v>
          </cell>
          <cell r="B350" t="str">
            <v>Muestras complejas: tablas</v>
          </cell>
          <cell r="C350" t="str">
            <v>Muestras complejas: tablas</v>
          </cell>
          <cell r="D350">
            <v>0</v>
          </cell>
          <cell r="E350" t="str">
            <v>Muestras complejas: tablas</v>
          </cell>
        </row>
        <row r="351">
          <cell r="A351" t="str">
            <v>000</v>
          </cell>
          <cell r="B351">
            <v>0</v>
          </cell>
          <cell r="C351">
            <v>0</v>
          </cell>
          <cell r="D351">
            <v>0</v>
          </cell>
        </row>
        <row r="352">
          <cell r="A352" t="str">
            <v>Tipo de combustibleTipo de combustible0</v>
          </cell>
          <cell r="B352" t="str">
            <v>Tipo de combustible</v>
          </cell>
          <cell r="C352" t="str">
            <v>Tipo de combustible</v>
          </cell>
          <cell r="D352">
            <v>0</v>
          </cell>
          <cell r="E352" t="str">
            <v>Tipo de combustible</v>
          </cell>
        </row>
        <row r="353">
          <cell r="A353" t="str">
            <v>Tipo de combustible00</v>
          </cell>
          <cell r="B353" t="str">
            <v>Tipo de combustible</v>
          </cell>
          <cell r="C353">
            <v>0</v>
          </cell>
          <cell r="D353">
            <v>0</v>
          </cell>
          <cell r="G353" t="str">
            <v>Estimación</v>
          </cell>
          <cell r="H353" t="str">
            <v>Error estándar</v>
          </cell>
          <cell r="I353" t="str">
            <v>95% de intervalo de confianza</v>
          </cell>
          <cell r="K353" t="str">
            <v>Coeficiente de variación</v>
          </cell>
          <cell r="L353" t="str">
            <v>Efecto de diseño</v>
          </cell>
          <cell r="M353" t="str">
            <v>Recuento no ponderado</v>
          </cell>
        </row>
        <row r="354">
          <cell r="A354" t="str">
            <v>Tipo de combustible00</v>
          </cell>
          <cell r="B354" t="str">
            <v>Tipo de combustible</v>
          </cell>
          <cell r="C354">
            <v>0</v>
          </cell>
          <cell r="D354">
            <v>0</v>
          </cell>
          <cell r="I354" t="str">
            <v>Inferior</v>
          </cell>
          <cell r="J354" t="str">
            <v>Superior</v>
          </cell>
        </row>
        <row r="355">
          <cell r="A355" t="str">
            <v>Tipo de combustibleTamaño de la poblaciónLena</v>
          </cell>
          <cell r="B355" t="str">
            <v>Tipo de combustible</v>
          </cell>
          <cell r="C355" t="str">
            <v>Tamaño de la población</v>
          </cell>
          <cell r="D355" t="str">
            <v>Lena</v>
          </cell>
          <cell r="E355" t="str">
            <v>Tamaño de la población</v>
          </cell>
          <cell r="F355" t="str">
            <v>Lena</v>
          </cell>
          <cell r="G355">
            <v>384224.8478097262</v>
          </cell>
          <cell r="H355">
            <v>25554.989747582895</v>
          </cell>
          <cell r="I355">
            <v>333876.46836728288</v>
          </cell>
          <cell r="J355">
            <v>434573.22725216951</v>
          </cell>
          <cell r="K355">
            <v>6.6510507827016174E-2</v>
          </cell>
          <cell r="L355">
            <v>6.8054125092027533</v>
          </cell>
          <cell r="M355">
            <v>1177</v>
          </cell>
        </row>
        <row r="356">
          <cell r="A356" t="str">
            <v>Tipo de combustibleTamaño de la poblaciónGas licuado (garrafa)</v>
          </cell>
          <cell r="B356" t="str">
            <v>Tipo de combustible</v>
          </cell>
          <cell r="C356" t="str">
            <v>Tamaño de la población</v>
          </cell>
          <cell r="D356" t="str">
            <v>Gas licuado (garrafa)</v>
          </cell>
          <cell r="F356" t="str">
            <v>Gas licuado (garrafa)</v>
          </cell>
          <cell r="G356">
            <v>746657.57485213259</v>
          </cell>
          <cell r="H356">
            <v>46240.777723928848</v>
          </cell>
          <cell r="I356">
            <v>655554.10560584744</v>
          </cell>
          <cell r="J356">
            <v>837761.04409841774</v>
          </cell>
          <cell r="K356">
            <v>6.1930367120545629E-2</v>
          </cell>
          <cell r="L356">
            <v>21.065241817945694</v>
          </cell>
          <cell r="M356">
            <v>1845</v>
          </cell>
        </row>
        <row r="357">
          <cell r="A357" t="str">
            <v>Tipo de combustibleTamaño de la poblaciónGas Natural por red (caneria)</v>
          </cell>
          <cell r="B357" t="str">
            <v>Tipo de combustible</v>
          </cell>
          <cell r="C357" t="str">
            <v>Tamaño de la población</v>
          </cell>
          <cell r="D357" t="str">
            <v>Gas Natural por red (caneria)</v>
          </cell>
          <cell r="F357" t="str">
            <v>Gas Natural por red (caneria)</v>
          </cell>
          <cell r="G357">
            <v>17658.698962659753</v>
          </cell>
          <cell r="H357">
            <v>5153.5298398485229</v>
          </cell>
          <cell r="I357">
            <v>7505.2268459593561</v>
          </cell>
          <cell r="J357">
            <v>27812.171079360152</v>
          </cell>
          <cell r="K357">
            <v>0.29184085706121005</v>
          </cell>
          <cell r="L357">
            <v>4.1221561840707057</v>
          </cell>
          <cell r="M357">
            <v>64</v>
          </cell>
        </row>
        <row r="358">
          <cell r="A358" t="str">
            <v>Tipo de combustibleTamaño de la poblaciónNo cocina</v>
          </cell>
          <cell r="B358" t="str">
            <v>Tipo de combustible</v>
          </cell>
          <cell r="C358" t="str">
            <v>Tamaño de la población</v>
          </cell>
          <cell r="D358" t="str">
            <v>No cocina</v>
          </cell>
          <cell r="F358" t="str">
            <v>No cocina</v>
          </cell>
          <cell r="G358">
            <v>19307.802154131845</v>
          </cell>
          <cell r="H358">
            <v>5323.7336765170867</v>
          </cell>
          <cell r="I358">
            <v>8818.9948470912113</v>
          </cell>
          <cell r="J358">
            <v>29796.609461172477</v>
          </cell>
          <cell r="K358">
            <v>0.2757296575766815</v>
          </cell>
          <cell r="L358">
            <v>4.028934287523704</v>
          </cell>
          <cell r="M358">
            <v>51</v>
          </cell>
        </row>
        <row r="359">
          <cell r="A359" t="str">
            <v>Tipo de combustibleTamaño de la poblaciónOtro</v>
          </cell>
          <cell r="B359" t="str">
            <v>Tipo de combustible</v>
          </cell>
          <cell r="C359" t="str">
            <v>Tamaño de la población</v>
          </cell>
          <cell r="D359" t="str">
            <v>Otro</v>
          </cell>
          <cell r="F359" t="str">
            <v>Otro</v>
          </cell>
          <cell r="G359">
            <v>11735.083150099113</v>
          </cell>
          <cell r="H359">
            <v>3180.2349690092556</v>
          </cell>
          <cell r="I359">
            <v>5469.391849990111</v>
          </cell>
          <cell r="J359">
            <v>18000.774450208115</v>
          </cell>
          <cell r="K359">
            <v>0.27100233788990202</v>
          </cell>
          <cell r="L359">
            <v>2.3501595554023402</v>
          </cell>
          <cell r="M359">
            <v>40</v>
          </cell>
        </row>
        <row r="360">
          <cell r="A360" t="str">
            <v>Tipo de combustibleTamaño de la poblaciónTotal</v>
          </cell>
          <cell r="B360" t="str">
            <v>Tipo de combustible</v>
          </cell>
          <cell r="C360" t="str">
            <v>Tamaño de la población</v>
          </cell>
          <cell r="D360" t="str">
            <v>Total</v>
          </cell>
          <cell r="F360" t="str">
            <v>Total</v>
          </cell>
          <cell r="G360">
            <v>1179584.0069287475</v>
          </cell>
          <cell r="H360">
            <v>53026.992940651682</v>
          </cell>
          <cell r="I360">
            <v>1075110.3527563675</v>
          </cell>
          <cell r="J360">
            <v>1284057.6611011275</v>
          </cell>
          <cell r="K360">
            <v>4.4953977528668518E-2</v>
          </cell>
          <cell r="M360">
            <v>3177</v>
          </cell>
        </row>
        <row r="361">
          <cell r="A361" t="str">
            <v>Tipo de combustible% del totalLena</v>
          </cell>
          <cell r="B361" t="str">
            <v>Tipo de combustible</v>
          </cell>
          <cell r="C361" t="str">
            <v>% del total</v>
          </cell>
          <cell r="D361" t="str">
            <v>Lena</v>
          </cell>
          <cell r="E361" t="str">
            <v>% del total</v>
          </cell>
          <cell r="F361" t="str">
            <v>Lena</v>
          </cell>
          <cell r="G361">
            <v>0.32572910920530584</v>
          </cell>
          <cell r="H361">
            <v>1.9662772280903396E-2</v>
          </cell>
          <cell r="I361">
            <v>0.28823911246222389</v>
          </cell>
          <cell r="J361">
            <v>0.36559066249795402</v>
          </cell>
          <cell r="K361">
            <v>6.0365413238244015E-2</v>
          </cell>
          <cell r="L361">
            <v>5.6059637274996419</v>
          </cell>
          <cell r="M361">
            <v>1177</v>
          </cell>
        </row>
        <row r="362">
          <cell r="A362" t="str">
            <v>Tipo de combustible0Gas licuado (garrafa)</v>
          </cell>
          <cell r="B362" t="str">
            <v>Tipo de combustible</v>
          </cell>
          <cell r="C362">
            <v>0</v>
          </cell>
          <cell r="D362" t="str">
            <v>Gas licuado (garrafa)</v>
          </cell>
          <cell r="F362" t="str">
            <v>Gas licuado (garrafa)</v>
          </cell>
          <cell r="G362">
            <v>0.6329838065507396</v>
          </cell>
          <cell r="H362">
            <v>2.0641048722224321E-2</v>
          </cell>
          <cell r="I362">
            <v>0.59145613261575913</v>
          </cell>
          <cell r="J362">
            <v>0.67262672856936034</v>
          </cell>
          <cell r="K362">
            <v>3.2609126029150233E-2</v>
          </cell>
          <cell r="L362">
            <v>5.8403309608171661</v>
          </cell>
          <cell r="M362">
            <v>1845</v>
          </cell>
        </row>
        <row r="363">
          <cell r="A363" t="str">
            <v>Tipo de combustible0Gas Natural por red (caneria)</v>
          </cell>
          <cell r="B363" t="str">
            <v>Tipo de combustible</v>
          </cell>
          <cell r="C363">
            <v>0</v>
          </cell>
          <cell r="D363" t="str">
            <v>Gas Natural por red (caneria)</v>
          </cell>
          <cell r="F363" t="str">
            <v>Gas Natural por red (caneria)</v>
          </cell>
          <cell r="G363">
            <v>1.4970276689862262E-2</v>
          </cell>
          <cell r="H363">
            <v>4.4146407826820217E-3</v>
          </cell>
          <cell r="I363">
            <v>8.3555887388528059E-3</v>
          </cell>
          <cell r="J363">
            <v>2.6680581110152649E-2</v>
          </cell>
          <cell r="K363">
            <v>0.29489373337178043</v>
          </cell>
          <cell r="L363">
            <v>4.2088490100052818</v>
          </cell>
          <cell r="M363">
            <v>64</v>
          </cell>
        </row>
        <row r="364">
          <cell r="A364" t="str">
            <v>Tipo de combustible0No cocina</v>
          </cell>
          <cell r="B364" t="str">
            <v>Tipo de combustible</v>
          </cell>
          <cell r="C364">
            <v>0</v>
          </cell>
          <cell r="D364" t="str">
            <v>No cocina</v>
          </cell>
          <cell r="F364" t="str">
            <v>No cocina</v>
          </cell>
          <cell r="G364">
            <v>1.6368314626783616E-2</v>
          </cell>
          <cell r="H364">
            <v>4.3019784266996779E-3</v>
          </cell>
          <cell r="I364">
            <v>9.7341300227594338E-3</v>
          </cell>
          <cell r="J364">
            <v>2.7398851266685061E-2</v>
          </cell>
          <cell r="K364">
            <v>0.26282354199499031</v>
          </cell>
          <cell r="L364">
            <v>3.6605955615374599</v>
          </cell>
          <cell r="M364">
            <v>51</v>
          </cell>
        </row>
        <row r="365">
          <cell r="A365" t="str">
            <v>Tipo de combustible0Otro</v>
          </cell>
          <cell r="B365" t="str">
            <v>Tipo de combustible</v>
          </cell>
          <cell r="C365">
            <v>0</v>
          </cell>
          <cell r="D365" t="str">
            <v>Otro</v>
          </cell>
          <cell r="F365" t="str">
            <v>Otro</v>
          </cell>
          <cell r="G365">
            <v>9.9484929273104053E-3</v>
          </cell>
          <cell r="H365">
            <v>2.8305244453651801E-3</v>
          </cell>
          <cell r="I365">
            <v>5.6720011850846666E-3</v>
          </cell>
          <cell r="J365">
            <v>1.7392910479545054E-2</v>
          </cell>
          <cell r="K365">
            <v>0.2845179130192555</v>
          </cell>
          <cell r="L365">
            <v>2.5904218937159054</v>
          </cell>
          <cell r="M365">
            <v>40</v>
          </cell>
        </row>
        <row r="366">
          <cell r="A366" t="str">
            <v>Tipo de combustible0Total</v>
          </cell>
          <cell r="B366" t="str">
            <v>Tipo de combustible</v>
          </cell>
          <cell r="C366">
            <v>0</v>
          </cell>
          <cell r="D366" t="str">
            <v>Total</v>
          </cell>
          <cell r="F366" t="str">
            <v>Total</v>
          </cell>
          <cell r="G366">
            <v>1</v>
          </cell>
          <cell r="H366">
            <v>0</v>
          </cell>
          <cell r="I366">
            <v>1</v>
          </cell>
          <cell r="J366">
            <v>1</v>
          </cell>
          <cell r="K366">
            <v>0</v>
          </cell>
          <cell r="M366">
            <v>3177</v>
          </cell>
        </row>
        <row r="367">
          <cell r="A367" t="str">
            <v>Tipo de combustible00</v>
          </cell>
          <cell r="B367" t="str">
            <v>Tipo de combustible</v>
          </cell>
          <cell r="C367">
            <v>0</v>
          </cell>
          <cell r="D367">
            <v>0</v>
          </cell>
        </row>
        <row r="368">
          <cell r="A368" t="str">
            <v>Tipo de combustible00</v>
          </cell>
          <cell r="B368" t="str">
            <v>Tipo de combustible</v>
          </cell>
          <cell r="C368">
            <v>0</v>
          </cell>
          <cell r="D368">
            <v>0</v>
          </cell>
        </row>
        <row r="369">
          <cell r="A369" t="str">
            <v>Muestras complejas: tablasMuestras complejas: tablas0</v>
          </cell>
          <cell r="B369" t="str">
            <v>Muestras complejas: tablas</v>
          </cell>
          <cell r="C369" t="str">
            <v>Muestras complejas: tablas</v>
          </cell>
          <cell r="D369">
            <v>0</v>
          </cell>
          <cell r="E369" t="str">
            <v>Muestras complejas: tablas</v>
          </cell>
        </row>
        <row r="370">
          <cell r="A370" t="str">
            <v>000</v>
          </cell>
          <cell r="B370">
            <v>0</v>
          </cell>
          <cell r="C370">
            <v>0</v>
          </cell>
          <cell r="D370">
            <v>0</v>
          </cell>
        </row>
        <row r="371">
          <cell r="A371" t="str">
            <v>000</v>
          </cell>
          <cell r="B371">
            <v>0</v>
          </cell>
          <cell r="C371">
            <v>0</v>
          </cell>
          <cell r="D371">
            <v>0</v>
          </cell>
        </row>
        <row r="372">
          <cell r="A372" t="str">
            <v>[persona] D:\Encuesta de Hogares\Bases limpias\EH2024_persona_Vivienda.sav[persona] D:\Encuesta de Hogares\Bases limpias\EH2024_persona_Vivienda.sav0</v>
          </cell>
          <cell r="B372" t="str">
            <v>[persona] D:\Encuesta de Hogares\Bases limpias\EH2024_persona_Vivienda.sav</v>
          </cell>
          <cell r="C372" t="str">
            <v>[persona] D:\Encuesta de Hogares\Bases limpias\EH2024_persona_Vivienda.sav</v>
          </cell>
          <cell r="D372">
            <v>0</v>
          </cell>
          <cell r="E372" t="str">
            <v>[persona] D:\Encuesta de Hogares\Bases limpias\EH2024_persona_Vivienda.sav</v>
          </cell>
        </row>
        <row r="373">
          <cell r="A373" t="str">
            <v>000</v>
          </cell>
          <cell r="B373">
            <v>0</v>
          </cell>
          <cell r="C373">
            <v>0</v>
          </cell>
          <cell r="D373">
            <v>0</v>
          </cell>
        </row>
        <row r="374">
          <cell r="A374" t="str">
            <v>MejoradaMejorada0</v>
          </cell>
          <cell r="B374" t="str">
            <v>Mejorada</v>
          </cell>
          <cell r="C374" t="str">
            <v>Mejorada</v>
          </cell>
          <cell r="D374">
            <v>0</v>
          </cell>
          <cell r="E374" t="str">
            <v>Mejorada</v>
          </cell>
        </row>
        <row r="375">
          <cell r="A375" t="str">
            <v>Mejorada00</v>
          </cell>
          <cell r="B375" t="str">
            <v>Mejorada</v>
          </cell>
          <cell r="C375">
            <v>0</v>
          </cell>
          <cell r="D375">
            <v>0</v>
          </cell>
          <cell r="G375" t="str">
            <v>Estimación</v>
          </cell>
          <cell r="H375" t="str">
            <v>Error estándar</v>
          </cell>
          <cell r="I375" t="str">
            <v>95% de intervalo de confianza</v>
          </cell>
          <cell r="K375" t="str">
            <v>Coeficiente de variación</v>
          </cell>
          <cell r="L375" t="str">
            <v>Efecto de diseño</v>
          </cell>
          <cell r="M375" t="str">
            <v>Recuento no ponderado</v>
          </cell>
        </row>
        <row r="376">
          <cell r="A376" t="str">
            <v>Mejorada00</v>
          </cell>
          <cell r="B376" t="str">
            <v>Mejorada</v>
          </cell>
          <cell r="C376">
            <v>0</v>
          </cell>
          <cell r="D376">
            <v>0</v>
          </cell>
          <cell r="I376" t="str">
            <v>Inferior</v>
          </cell>
          <cell r="J376" t="str">
            <v>Superior</v>
          </cell>
        </row>
        <row r="377">
          <cell r="A377" t="str">
            <v>MejoradaTamaño de la poblaciónSi, tiene</v>
          </cell>
          <cell r="B377" t="str">
            <v>Mejorada</v>
          </cell>
          <cell r="C377" t="str">
            <v>Tamaño de la población</v>
          </cell>
          <cell r="D377" t="str">
            <v>Si, tiene</v>
          </cell>
          <cell r="E377" t="str">
            <v>Tamaño de la población</v>
          </cell>
          <cell r="F377" t="str">
            <v>Si, tiene</v>
          </cell>
          <cell r="G377">
            <v>2760042.0007371795</v>
          </cell>
          <cell r="H377">
            <v>165485.67429782901</v>
          </cell>
          <cell r="I377">
            <v>2434002.5225713253</v>
          </cell>
          <cell r="J377">
            <v>3086081.4789030338</v>
          </cell>
          <cell r="K377">
            <v>5.9957665228873129E-2</v>
          </cell>
          <cell r="L377">
            <v>116.91703703697728</v>
          </cell>
          <cell r="M377">
            <v>6780</v>
          </cell>
        </row>
        <row r="378">
          <cell r="A378" t="str">
            <v>MejoradaTamaño de la poblaciónNo tiene</v>
          </cell>
          <cell r="B378" t="str">
            <v>Mejorada</v>
          </cell>
          <cell r="C378" t="str">
            <v>Tamaño de la población</v>
          </cell>
          <cell r="D378" t="str">
            <v>No tiene</v>
          </cell>
          <cell r="F378" t="str">
            <v>No tiene</v>
          </cell>
          <cell r="G378">
            <v>799243.99926285993</v>
          </cell>
          <cell r="H378">
            <v>93909.115999671892</v>
          </cell>
          <cell r="I378">
            <v>614224.48439871822</v>
          </cell>
          <cell r="J378">
            <v>984263.51412700163</v>
          </cell>
          <cell r="K378">
            <v>0.11749743017937446</v>
          </cell>
          <cell r="L378">
            <v>37.650651689724128</v>
          </cell>
          <cell r="M378">
            <v>2614</v>
          </cell>
        </row>
        <row r="379">
          <cell r="A379" t="str">
            <v>MejoradaTamaño de la poblaciónTotal</v>
          </cell>
          <cell r="B379" t="str">
            <v>Mejorada</v>
          </cell>
          <cell r="C379" t="str">
            <v>Tamaño de la población</v>
          </cell>
          <cell r="D379" t="str">
            <v>Total</v>
          </cell>
          <cell r="F379" t="str">
            <v>Total</v>
          </cell>
          <cell r="G379">
            <v>3559286.0000000461</v>
          </cell>
          <cell r="H379">
            <v>195499.65874359212</v>
          </cell>
          <cell r="I379">
            <v>3174113.0417435649</v>
          </cell>
          <cell r="J379">
            <v>3944458.9582565273</v>
          </cell>
          <cell r="K379">
            <v>5.4926650666338582E-2</v>
          </cell>
          <cell r="M379">
            <v>9394</v>
          </cell>
        </row>
        <row r="380">
          <cell r="A380" t="str">
            <v>Mejorada% del totalSi, tiene</v>
          </cell>
          <cell r="B380" t="str">
            <v>Mejorada</v>
          </cell>
          <cell r="C380" t="str">
            <v>% del total</v>
          </cell>
          <cell r="D380" t="str">
            <v>Si, tiene</v>
          </cell>
          <cell r="E380" t="str">
            <v>% del total</v>
          </cell>
          <cell r="F380" t="str">
            <v>Si, tiene</v>
          </cell>
          <cell r="G380">
            <v>0.77544822212577014</v>
          </cell>
          <cell r="H380">
            <v>2.2358244885218658E-2</v>
          </cell>
          <cell r="I380">
            <v>0.72836826679575628</v>
          </cell>
          <cell r="J380">
            <v>0.81642477351266218</v>
          </cell>
          <cell r="K380">
            <v>2.883267283007887E-2</v>
          </cell>
          <cell r="L380">
            <v>27.036980189454784</v>
          </cell>
          <cell r="M380">
            <v>6780</v>
          </cell>
        </row>
        <row r="381">
          <cell r="A381" t="str">
            <v>Mejorada0No tiene</v>
          </cell>
          <cell r="B381" t="str">
            <v>Mejorada</v>
          </cell>
          <cell r="C381">
            <v>0</v>
          </cell>
          <cell r="D381" t="str">
            <v>No tiene</v>
          </cell>
          <cell r="F381" t="str">
            <v>No tiene</v>
          </cell>
          <cell r="G381">
            <v>0.224551777874228</v>
          </cell>
          <cell r="H381">
            <v>2.2358244885218669E-2</v>
          </cell>
          <cell r="I381">
            <v>0.1835752264873359</v>
          </cell>
          <cell r="J381">
            <v>0.27163173320424217</v>
          </cell>
          <cell r="K381">
            <v>9.9568327166581497E-2</v>
          </cell>
          <cell r="L381">
            <v>27.036980189454976</v>
          </cell>
          <cell r="M381">
            <v>2614</v>
          </cell>
        </row>
        <row r="382">
          <cell r="A382" t="str">
            <v>Mejorada0Total</v>
          </cell>
          <cell r="B382" t="str">
            <v>Mejorada</v>
          </cell>
          <cell r="C382">
            <v>0</v>
          </cell>
          <cell r="D382" t="str">
            <v>Total</v>
          </cell>
          <cell r="F382" t="str">
            <v>Total</v>
          </cell>
          <cell r="G382">
            <v>1</v>
          </cell>
          <cell r="H382">
            <v>0</v>
          </cell>
          <cell r="I382">
            <v>1</v>
          </cell>
          <cell r="J382">
            <v>1</v>
          </cell>
          <cell r="K382">
            <v>0</v>
          </cell>
          <cell r="M382">
            <v>9394</v>
          </cell>
        </row>
        <row r="383">
          <cell r="A383" t="str">
            <v>Mejorada00</v>
          </cell>
          <cell r="B383" t="str">
            <v>Mejorada</v>
          </cell>
          <cell r="C383">
            <v>0</v>
          </cell>
          <cell r="D383">
            <v>0</v>
          </cell>
        </row>
        <row r="384">
          <cell r="A384" t="str">
            <v>000</v>
          </cell>
          <cell r="B384">
            <v>0</v>
          </cell>
          <cell r="C384">
            <v>0</v>
          </cell>
          <cell r="D384">
            <v>0</v>
          </cell>
        </row>
        <row r="385">
          <cell r="A385" t="str">
            <v>Muestras complejas: tablasMuestras complejas: tablas0</v>
          </cell>
          <cell r="B385" t="str">
            <v>Muestras complejas: tablas</v>
          </cell>
          <cell r="C385" t="str">
            <v>Muestras complejas: tablas</v>
          </cell>
          <cell r="D385">
            <v>0</v>
          </cell>
          <cell r="E385" t="str">
            <v>Muestras complejas: tablas</v>
          </cell>
        </row>
        <row r="386">
          <cell r="A386" t="str">
            <v>000</v>
          </cell>
          <cell r="B386">
            <v>0</v>
          </cell>
          <cell r="C386">
            <v>0</v>
          </cell>
          <cell r="D386">
            <v>0</v>
          </cell>
        </row>
        <row r="387">
          <cell r="A387" t="str">
            <v>Saneamiento TotalSaneamiento Total0</v>
          </cell>
          <cell r="B387" t="str">
            <v>Saneamiento Total</v>
          </cell>
          <cell r="C387" t="str">
            <v>Saneamiento Total</v>
          </cell>
          <cell r="D387">
            <v>0</v>
          </cell>
          <cell r="E387" t="str">
            <v>Saneamiento Total</v>
          </cell>
        </row>
        <row r="388">
          <cell r="A388" t="str">
            <v>Saneamiento Total00</v>
          </cell>
          <cell r="B388" t="str">
            <v>Saneamiento Total</v>
          </cell>
          <cell r="C388">
            <v>0</v>
          </cell>
          <cell r="D388">
            <v>0</v>
          </cell>
          <cell r="G388" t="str">
            <v>Estimación</v>
          </cell>
          <cell r="H388" t="str">
            <v>Error estándar</v>
          </cell>
          <cell r="I388" t="str">
            <v>95% de intervalo de confianza</v>
          </cell>
          <cell r="K388" t="str">
            <v>Coeficiente de variación</v>
          </cell>
          <cell r="L388" t="str">
            <v>Efecto de diseño</v>
          </cell>
          <cell r="M388" t="str">
            <v>Recuento no ponderado</v>
          </cell>
        </row>
        <row r="389">
          <cell r="A389" t="str">
            <v>Saneamiento Total00</v>
          </cell>
          <cell r="B389" t="str">
            <v>Saneamiento Total</v>
          </cell>
          <cell r="C389">
            <v>0</v>
          </cell>
          <cell r="D389">
            <v>0</v>
          </cell>
          <cell r="I389" t="str">
            <v>Inferior</v>
          </cell>
          <cell r="J389" t="str">
            <v>Superior</v>
          </cell>
        </row>
        <row r="390">
          <cell r="A390" t="str">
            <v>Saneamiento TotalTamaño de la poblaciónNo Mejorado</v>
          </cell>
          <cell r="B390" t="str">
            <v>Saneamiento Total</v>
          </cell>
          <cell r="C390" t="str">
            <v>Tamaño de la población</v>
          </cell>
          <cell r="D390" t="str">
            <v>No Mejorado</v>
          </cell>
          <cell r="E390" t="str">
            <v>Tamaño de la población</v>
          </cell>
          <cell r="F390" t="str">
            <v>No Mejorado</v>
          </cell>
          <cell r="G390">
            <v>1128844.8227745399</v>
          </cell>
          <cell r="H390">
            <v>88041.970800936062</v>
          </cell>
          <cell r="I390">
            <v>955384.74329376791</v>
          </cell>
          <cell r="J390">
            <v>1302304.9022553118</v>
          </cell>
          <cell r="K390">
            <v>7.7992979216170238E-2</v>
          </cell>
          <cell r="L390">
            <v>26.60799922946379</v>
          </cell>
          <cell r="M390">
            <v>3226</v>
          </cell>
        </row>
        <row r="391">
          <cell r="A391" t="str">
            <v>Saneamiento TotalTamaño de la poblaciónMejorado</v>
          </cell>
          <cell r="B391" t="str">
            <v>Saneamiento Total</v>
          </cell>
          <cell r="C391" t="str">
            <v>Tamaño de la población</v>
          </cell>
          <cell r="D391" t="str">
            <v>Mejorado</v>
          </cell>
          <cell r="F391" t="str">
            <v>Mejorado</v>
          </cell>
          <cell r="G391">
            <v>2430441.1772255376</v>
          </cell>
          <cell r="H391">
            <v>166540.96794894483</v>
          </cell>
          <cell r="I391">
            <v>2102322.5620420445</v>
          </cell>
          <cell r="J391">
            <v>2758559.7924090307</v>
          </cell>
          <cell r="K391">
            <v>6.8522937115087529E-2</v>
          </cell>
          <cell r="L391">
            <v>95.208314569599949</v>
          </cell>
          <cell r="M391">
            <v>6168</v>
          </cell>
        </row>
        <row r="392">
          <cell r="A392" t="str">
            <v>Saneamiento TotalTamaño de la poblaciónTotal</v>
          </cell>
          <cell r="B392" t="str">
            <v>Saneamiento Total</v>
          </cell>
          <cell r="C392" t="str">
            <v>Tamaño de la población</v>
          </cell>
          <cell r="D392" t="str">
            <v>Total</v>
          </cell>
          <cell r="F392" t="str">
            <v>Total</v>
          </cell>
          <cell r="G392">
            <v>3559286.0000000461</v>
          </cell>
          <cell r="H392">
            <v>195499.65874359212</v>
          </cell>
          <cell r="I392">
            <v>3174113.0417435649</v>
          </cell>
          <cell r="J392">
            <v>3944458.9582565273</v>
          </cell>
          <cell r="K392">
            <v>5.4926650666338582E-2</v>
          </cell>
          <cell r="M392">
            <v>9394</v>
          </cell>
        </row>
        <row r="393">
          <cell r="A393" t="str">
            <v>Saneamiento Total% del totalNo Mejorado</v>
          </cell>
          <cell r="B393" t="str">
            <v>Saneamiento Total</v>
          </cell>
          <cell r="C393" t="str">
            <v>% del total</v>
          </cell>
          <cell r="D393" t="str">
            <v>No Mejorado</v>
          </cell>
          <cell r="E393" t="str">
            <v>% del total</v>
          </cell>
          <cell r="F393" t="str">
            <v>No Mejorado</v>
          </cell>
          <cell r="G393">
            <v>0.31715485149957751</v>
          </cell>
          <cell r="H393">
            <v>2.1419644900856804E-2</v>
          </cell>
          <cell r="I393">
            <v>0.27652984242114803</v>
          </cell>
          <cell r="J393">
            <v>0.3607719168926124</v>
          </cell>
          <cell r="K393">
            <v>6.7536866611310004E-2</v>
          </cell>
          <cell r="L393">
            <v>19.951842798329753</v>
          </cell>
          <cell r="M393">
            <v>3226</v>
          </cell>
        </row>
        <row r="394">
          <cell r="A394" t="str">
            <v>Saneamiento Total0Mejorado</v>
          </cell>
          <cell r="B394" t="str">
            <v>Saneamiento Total</v>
          </cell>
          <cell r="C394">
            <v>0</v>
          </cell>
          <cell r="D394" t="str">
            <v>Mejorado</v>
          </cell>
          <cell r="F394" t="str">
            <v>Mejorado</v>
          </cell>
          <cell r="G394">
            <v>0.68284514850043143</v>
          </cell>
          <cell r="H394">
            <v>2.14196449008567E-2</v>
          </cell>
          <cell r="I394">
            <v>0.63922808310739654</v>
          </cell>
          <cell r="J394">
            <v>0.72347015757886057</v>
          </cell>
          <cell r="K394">
            <v>3.1368231798813415E-2</v>
          </cell>
          <cell r="L394">
            <v>19.951842798329867</v>
          </cell>
          <cell r="M394">
            <v>6168</v>
          </cell>
        </row>
        <row r="395">
          <cell r="A395" t="str">
            <v>Saneamiento Total0Total</v>
          </cell>
          <cell r="B395" t="str">
            <v>Saneamiento Total</v>
          </cell>
          <cell r="C395">
            <v>0</v>
          </cell>
          <cell r="D395" t="str">
            <v>Total</v>
          </cell>
          <cell r="F395" t="str">
            <v>Total</v>
          </cell>
          <cell r="G395">
            <v>1</v>
          </cell>
          <cell r="H395">
            <v>0</v>
          </cell>
          <cell r="I395">
            <v>1</v>
          </cell>
          <cell r="J395">
            <v>1</v>
          </cell>
          <cell r="K395">
            <v>0</v>
          </cell>
          <cell r="M395">
            <v>9394</v>
          </cell>
        </row>
        <row r="396">
          <cell r="A396" t="str">
            <v>Saneamiento Total00</v>
          </cell>
          <cell r="B396" t="str">
            <v>Saneamiento Total</v>
          </cell>
          <cell r="C396">
            <v>0</v>
          </cell>
          <cell r="D396">
            <v>0</v>
          </cell>
        </row>
        <row r="397">
          <cell r="A397" t="str">
            <v>Saneamiento Total00</v>
          </cell>
          <cell r="B397" t="str">
            <v>Saneamiento Total</v>
          </cell>
          <cell r="C397">
            <v>0</v>
          </cell>
          <cell r="D397">
            <v>0</v>
          </cell>
        </row>
        <row r="398">
          <cell r="A398" t="str">
            <v>Saneamiento Total00</v>
          </cell>
          <cell r="B398" t="str">
            <v>Saneamiento Total</v>
          </cell>
          <cell r="C398">
            <v>0</v>
          </cell>
          <cell r="D398">
            <v>0</v>
          </cell>
        </row>
        <row r="399">
          <cell r="A399" t="str">
            <v>000</v>
          </cell>
          <cell r="B399">
            <v>0</v>
          </cell>
          <cell r="C399">
            <v>0</v>
          </cell>
          <cell r="D399">
            <v>0</v>
          </cell>
        </row>
        <row r="400">
          <cell r="A400" t="str">
            <v>000</v>
          </cell>
          <cell r="B400">
            <v>0</v>
          </cell>
          <cell r="C400">
            <v>0</v>
          </cell>
          <cell r="D400">
            <v>0</v>
          </cell>
        </row>
        <row r="401">
          <cell r="A401" t="str">
            <v>000</v>
          </cell>
          <cell r="B401">
            <v>0</v>
          </cell>
          <cell r="C401">
            <v>0</v>
          </cell>
          <cell r="D401">
            <v>0</v>
          </cell>
        </row>
        <row r="402">
          <cell r="A402" t="str">
            <v>00</v>
          </cell>
          <cell r="B402">
            <v>0</v>
          </cell>
          <cell r="D402">
            <v>0</v>
          </cell>
        </row>
        <row r="403">
          <cell r="A403" t="str">
            <v>00</v>
          </cell>
          <cell r="B403">
            <v>0</v>
          </cell>
          <cell r="D403">
            <v>0</v>
          </cell>
        </row>
        <row r="404">
          <cell r="A404" t="str">
            <v>00</v>
          </cell>
          <cell r="B404">
            <v>0</v>
          </cell>
          <cell r="D40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O31"/>
  <sheetViews>
    <sheetView tabSelected="1" topLeftCell="A4" zoomScale="115" zoomScaleNormal="115" zoomScaleSheetLayoutView="115" workbookViewId="0">
      <selection activeCell="E32" sqref="E32"/>
    </sheetView>
  </sheetViews>
  <sheetFormatPr baseColWidth="10" defaultColWidth="11.28515625" defaultRowHeight="14.1" customHeight="1" x14ac:dyDescent="0.2"/>
  <cols>
    <col min="1" max="1" width="2.7109375" style="2" customWidth="1"/>
    <col min="2" max="2" width="27.7109375" style="2" customWidth="1"/>
    <col min="3" max="15" width="12.7109375" style="2" customWidth="1"/>
    <col min="16" max="16384" width="11.28515625" style="2"/>
  </cols>
  <sheetData>
    <row r="1" spans="2:15" ht="15" customHeight="1" x14ac:dyDescent="0.2"/>
    <row r="2" spans="2:15" ht="15" customHeight="1" x14ac:dyDescent="0.2"/>
    <row r="3" spans="2:15" ht="15" customHeight="1" x14ac:dyDescent="0.2"/>
    <row r="4" spans="2:15" ht="15" customHeight="1" x14ac:dyDescent="0.2"/>
    <row r="5" spans="2:15" ht="15" customHeight="1" x14ac:dyDescent="0.2"/>
    <row r="6" spans="2:15" ht="15" customHeight="1" x14ac:dyDescent="0.2"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2:15" s="1" customFormat="1" ht="12.6" customHeight="1" x14ac:dyDescent="0.2">
      <c r="B7" s="5" t="s">
        <v>9</v>
      </c>
      <c r="C7" s="27"/>
      <c r="D7" s="27"/>
      <c r="E7" s="27"/>
      <c r="F7" s="27"/>
      <c r="G7" s="27"/>
      <c r="H7" s="27"/>
      <c r="I7" s="27"/>
      <c r="J7" s="27"/>
      <c r="K7" s="9"/>
      <c r="L7" s="9"/>
      <c r="M7" s="9"/>
      <c r="N7" s="9"/>
      <c r="O7" s="9"/>
    </row>
    <row r="8" spans="2:15" s="1" customFormat="1" ht="12.6" customHeight="1" x14ac:dyDescent="0.2">
      <c r="B8" s="5" t="s">
        <v>26</v>
      </c>
      <c r="C8" s="5"/>
      <c r="D8" s="5"/>
      <c r="E8" s="5"/>
      <c r="F8" s="28"/>
      <c r="G8" s="5"/>
      <c r="H8" s="5"/>
      <c r="I8" s="5"/>
      <c r="J8" s="5"/>
      <c r="K8" s="6"/>
      <c r="L8" s="7"/>
      <c r="M8" s="7"/>
      <c r="N8" s="7"/>
      <c r="O8" s="7"/>
    </row>
    <row r="9" spans="2:15" s="1" customFormat="1" ht="12.6" customHeight="1" x14ac:dyDescent="0.2">
      <c r="B9" s="5" t="s">
        <v>5</v>
      </c>
      <c r="C9" s="28"/>
      <c r="D9" s="28"/>
      <c r="E9" s="28"/>
      <c r="F9" s="27"/>
      <c r="G9" s="28"/>
      <c r="H9" s="28"/>
      <c r="I9" s="28"/>
      <c r="J9" s="28"/>
      <c r="K9" s="7"/>
      <c r="L9" s="7"/>
      <c r="M9" s="7"/>
      <c r="N9" s="7"/>
      <c r="O9" s="7"/>
    </row>
    <row r="10" spans="2:15" s="1" customFormat="1" ht="33" customHeight="1" x14ac:dyDescent="0.2">
      <c r="B10" s="29" t="s">
        <v>8</v>
      </c>
      <c r="C10" s="30">
        <v>2011</v>
      </c>
      <c r="D10" s="30">
        <v>2012</v>
      </c>
      <c r="E10" s="30">
        <v>2013</v>
      </c>
      <c r="F10" s="30">
        <v>2014</v>
      </c>
      <c r="G10" s="30">
        <v>2015</v>
      </c>
      <c r="H10" s="30">
        <v>2016</v>
      </c>
      <c r="I10" s="30">
        <v>2017</v>
      </c>
      <c r="J10" s="30">
        <v>2018</v>
      </c>
      <c r="K10" s="30">
        <v>2019</v>
      </c>
      <c r="L10" s="30">
        <v>2021</v>
      </c>
      <c r="M10" s="30">
        <v>2022</v>
      </c>
      <c r="N10" s="30">
        <v>2023</v>
      </c>
      <c r="O10" s="30">
        <v>2024</v>
      </c>
    </row>
    <row r="11" spans="2:15" s="1" customFormat="1" ht="6" customHeight="1" x14ac:dyDescent="0.2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2:15" s="3" customFormat="1" ht="15" customHeight="1" x14ac:dyDescent="0.2">
      <c r="B12" s="23" t="s">
        <v>6</v>
      </c>
      <c r="C12" s="24">
        <v>2669.7939999999999</v>
      </c>
      <c r="D12" s="24">
        <v>2734.4290000000001</v>
      </c>
      <c r="E12" s="24">
        <v>2845.6320000000001</v>
      </c>
      <c r="F12" s="24">
        <v>2921.3919999999998</v>
      </c>
      <c r="G12" s="24">
        <v>3012.4409999999998</v>
      </c>
      <c r="H12" s="24">
        <v>3209.25</v>
      </c>
      <c r="I12" s="24">
        <v>3347.098</v>
      </c>
      <c r="J12" s="24">
        <v>3464.8640326461791</v>
      </c>
      <c r="K12" s="24">
        <v>3453.7435934484506</v>
      </c>
      <c r="L12" s="24">
        <v>3637.4611002349852</v>
      </c>
      <c r="M12" s="24">
        <v>3664.7953552097679</v>
      </c>
      <c r="N12" s="24">
        <v>3898.7502698962776</v>
      </c>
      <c r="O12" s="24">
        <f>+'3.03.01.11 (3)'!O12</f>
        <v>3947.690109334907</v>
      </c>
    </row>
    <row r="13" spans="2:15" s="10" customFormat="1" ht="4.9000000000000004" customHeight="1" x14ac:dyDescent="0.2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 t="e">
        <f>+'3.03.01.11 (3)'!O13</f>
        <v>#N/A</v>
      </c>
    </row>
    <row r="14" spans="2:15" s="1" customFormat="1" ht="15" customHeight="1" x14ac:dyDescent="0.2">
      <c r="B14" s="14" t="s">
        <v>2</v>
      </c>
      <c r="C14" s="15">
        <v>56.016981085432057</v>
      </c>
      <c r="D14" s="15">
        <v>54.269904246919552</v>
      </c>
      <c r="E14" s="15">
        <v>56.184039257360055</v>
      </c>
      <c r="F14" s="15">
        <v>55.258862898234817</v>
      </c>
      <c r="G14" s="15">
        <v>56.477653836207907</v>
      </c>
      <c r="H14" s="15">
        <v>56.004892108748152</v>
      </c>
      <c r="I14" s="15">
        <v>61.353506828900741</v>
      </c>
      <c r="J14" s="15">
        <v>57.374755903099683</v>
      </c>
      <c r="K14" s="15">
        <v>58.950651927876464</v>
      </c>
      <c r="L14" s="15">
        <v>64.748921595798919</v>
      </c>
      <c r="M14" s="15">
        <v>64.84080656104706</v>
      </c>
      <c r="N14" s="15">
        <v>66.365454620395582</v>
      </c>
      <c r="O14" s="15">
        <f>+'3.03.01.11 (3)'!O14</f>
        <v>67.316822494257849</v>
      </c>
    </row>
    <row r="15" spans="2:15" s="1" customFormat="1" ht="15" customHeight="1" x14ac:dyDescent="0.2">
      <c r="B15" s="14" t="s">
        <v>4</v>
      </c>
      <c r="C15" s="15">
        <v>20.872134704025854</v>
      </c>
      <c r="D15" s="15">
        <v>17.751494004781254</v>
      </c>
      <c r="E15" s="15">
        <v>15.410003823403729</v>
      </c>
      <c r="F15" s="15">
        <v>16.172222009233955</v>
      </c>
      <c r="G15" s="15">
        <v>16.208715788956532</v>
      </c>
      <c r="H15" s="15">
        <v>15.239635428838513</v>
      </c>
      <c r="I15" s="15">
        <v>14.922628497880853</v>
      </c>
      <c r="J15" s="15">
        <v>14.184011845557579</v>
      </c>
      <c r="K15" s="15">
        <v>14.529563497238659</v>
      </c>
      <c r="L15" s="15">
        <v>13.471225092347117</v>
      </c>
      <c r="M15" s="15">
        <v>12.841378204254525</v>
      </c>
      <c r="N15" s="15">
        <v>12.471932198989848</v>
      </c>
      <c r="O15" s="15">
        <f>+'3.03.01.11 (3)'!O15</f>
        <v>12.120057508844404</v>
      </c>
    </row>
    <row r="16" spans="2:15" s="1" customFormat="1" ht="15" customHeight="1" x14ac:dyDescent="0.2">
      <c r="B16" s="14" t="s">
        <v>3</v>
      </c>
      <c r="C16" s="15">
        <v>23.110884210542089</v>
      </c>
      <c r="D16" s="15">
        <v>27.978601748299187</v>
      </c>
      <c r="E16" s="15">
        <v>28.405956919236218</v>
      </c>
      <c r="F16" s="15">
        <v>28.568915092531235</v>
      </c>
      <c r="G16" s="15">
        <v>27.313630374835558</v>
      </c>
      <c r="H16" s="15">
        <v>28.755472462413334</v>
      </c>
      <c r="I16" s="15">
        <v>23.723864673218412</v>
      </c>
      <c r="J16" s="15">
        <v>28.441232251342736</v>
      </c>
      <c r="K16" s="15">
        <v>26.519784574884902</v>
      </c>
      <c r="L16" s="15">
        <v>21.779853311853962</v>
      </c>
      <c r="M16" s="15">
        <v>22.31781523469887</v>
      </c>
      <c r="N16" s="15">
        <v>21.162613180614159</v>
      </c>
      <c r="O16" s="15">
        <f>+'3.03.01.11 (3)'!O16</f>
        <v>20.563119996897381</v>
      </c>
    </row>
    <row r="17" spans="1:15" s="3" customFormat="1" ht="15" customHeight="1" x14ac:dyDescent="0.2">
      <c r="B17" s="12" t="s">
        <v>0</v>
      </c>
      <c r="C17" s="13">
        <v>1787.758</v>
      </c>
      <c r="D17" s="13">
        <v>1842.577</v>
      </c>
      <c r="E17" s="13">
        <v>1912.789</v>
      </c>
      <c r="F17" s="13">
        <v>1959.154</v>
      </c>
      <c r="G17" s="13">
        <v>2036.4059999999999</v>
      </c>
      <c r="H17" s="13">
        <v>2175.915</v>
      </c>
      <c r="I17" s="13">
        <v>2231.7759999999998</v>
      </c>
      <c r="J17" s="13">
        <v>2363.7998973083495</v>
      </c>
      <c r="K17" s="13">
        <v>2371.4724711833778</v>
      </c>
      <c r="L17" s="13">
        <v>2515.3195585098265</v>
      </c>
      <c r="M17" s="13">
        <v>2600.5054863629653</v>
      </c>
      <c r="N17" s="13">
        <v>2756.832988579763</v>
      </c>
      <c r="O17" s="13">
        <f>+'3.03.01.11 (3)'!O17</f>
        <v>2768.1061024061205</v>
      </c>
    </row>
    <row r="18" spans="1:15" s="1" customFormat="1" ht="15" customHeight="1" x14ac:dyDescent="0.2">
      <c r="B18" s="14" t="s">
        <v>2</v>
      </c>
      <c r="C18" s="15">
        <v>59.61998212286003</v>
      </c>
      <c r="D18" s="15">
        <v>57.879046574444381</v>
      </c>
      <c r="E18" s="15">
        <v>58.322219544340747</v>
      </c>
      <c r="F18" s="15">
        <v>58.162655921892814</v>
      </c>
      <c r="G18" s="15">
        <v>60.004291874999382</v>
      </c>
      <c r="H18" s="15">
        <v>59.818053554481679</v>
      </c>
      <c r="I18" s="15">
        <v>64.893250935577768</v>
      </c>
      <c r="J18" s="15">
        <v>61.56724400030167</v>
      </c>
      <c r="K18" s="15">
        <v>63.866095595496361</v>
      </c>
      <c r="L18" s="15">
        <v>68.418406675122696</v>
      </c>
      <c r="M18" s="15">
        <v>68.477163113512233</v>
      </c>
      <c r="N18" s="15">
        <v>69.597929057383553</v>
      </c>
      <c r="O18" s="15">
        <f>+'3.03.01.11 (3)'!O18</f>
        <v>71.418741549784386</v>
      </c>
    </row>
    <row r="19" spans="1:15" s="1" customFormat="1" ht="15" customHeight="1" x14ac:dyDescent="0.2">
      <c r="B19" s="14" t="s">
        <v>4</v>
      </c>
      <c r="C19" s="15">
        <v>20.766065653181247</v>
      </c>
      <c r="D19" s="15">
        <v>17.119067479947923</v>
      </c>
      <c r="E19" s="15">
        <v>15.416598485248503</v>
      </c>
      <c r="F19" s="15">
        <v>16.202707903513456</v>
      </c>
      <c r="G19" s="15">
        <v>15.838982992585956</v>
      </c>
      <c r="H19" s="15">
        <v>14.887392200522539</v>
      </c>
      <c r="I19" s="15">
        <v>15.331915030899157</v>
      </c>
      <c r="J19" s="15">
        <v>14.073742399991362</v>
      </c>
      <c r="K19" s="15">
        <v>13.536754893910736</v>
      </c>
      <c r="L19" s="15">
        <v>13.194911458452177</v>
      </c>
      <c r="M19" s="15">
        <v>12.203319817786587</v>
      </c>
      <c r="N19" s="15">
        <v>11.156041367747797</v>
      </c>
      <c r="O19" s="15">
        <f>+'3.03.01.11 (3)'!O19</f>
        <v>11.190998347547044</v>
      </c>
    </row>
    <row r="20" spans="1:15" s="1" customFormat="1" ht="15" customHeight="1" x14ac:dyDescent="0.2">
      <c r="B20" s="14" t="s">
        <v>3</v>
      </c>
      <c r="C20" s="15">
        <v>19.613952223958727</v>
      </c>
      <c r="D20" s="15">
        <v>25.0018859456077</v>
      </c>
      <c r="E20" s="15">
        <v>26.261181970410746</v>
      </c>
      <c r="F20" s="15">
        <v>25.634636174593727</v>
      </c>
      <c r="G20" s="15">
        <v>24.156725132414657</v>
      </c>
      <c r="H20" s="15">
        <v>25.29455424499578</v>
      </c>
      <c r="I20" s="15">
        <v>19.774834033523078</v>
      </c>
      <c r="J20" s="15">
        <v>24.359013599706966</v>
      </c>
      <c r="K20" s="15">
        <v>22.597149510593788</v>
      </c>
      <c r="L20" s="15">
        <v>18.386681866425132</v>
      </c>
      <c r="M20" s="15">
        <v>19.319517068700982</v>
      </c>
      <c r="N20" s="15">
        <v>19.246029574869041</v>
      </c>
      <c r="O20" s="15">
        <f>+'3.03.01.11 (3)'!O20</f>
        <v>17.390260102669483</v>
      </c>
    </row>
    <row r="21" spans="1:15" s="3" customFormat="1" ht="15" customHeight="1" x14ac:dyDescent="0.2">
      <c r="B21" s="12" t="s">
        <v>1</v>
      </c>
      <c r="C21" s="13">
        <v>882.03599999999994</v>
      </c>
      <c r="D21" s="13">
        <v>891.85199999999998</v>
      </c>
      <c r="E21" s="13">
        <v>932.84299999999996</v>
      </c>
      <c r="F21" s="13">
        <v>962.23800000000006</v>
      </c>
      <c r="G21" s="13">
        <v>976.03499999999997</v>
      </c>
      <c r="H21" s="13">
        <v>1033.335</v>
      </c>
      <c r="I21" s="13">
        <v>1115.3219999999999</v>
      </c>
      <c r="J21" s="13">
        <v>1101.0641353378296</v>
      </c>
      <c r="K21" s="13">
        <v>1082.2711222650551</v>
      </c>
      <c r="L21" s="13">
        <v>1122.1415417251587</v>
      </c>
      <c r="M21" s="13">
        <v>1064.2898688468249</v>
      </c>
      <c r="N21" s="13">
        <v>1141.9172813164976</v>
      </c>
      <c r="O21" s="13">
        <f>+'3.03.01.11 (3)'!O21</f>
        <v>1179.5840069287476</v>
      </c>
    </row>
    <row r="22" spans="1:15" s="1" customFormat="1" ht="15" customHeight="1" x14ac:dyDescent="0.2">
      <c r="B22" s="14" t="s">
        <v>2</v>
      </c>
      <c r="C22" s="15">
        <v>48.71422481622065</v>
      </c>
      <c r="D22" s="15">
        <v>46.813372622363353</v>
      </c>
      <c r="E22" s="15">
        <v>51.799713349406062</v>
      </c>
      <c r="F22" s="15">
        <v>49.346627341676388</v>
      </c>
      <c r="G22" s="15">
        <v>49.119652471478993</v>
      </c>
      <c r="H22" s="15">
        <v>47.975438749292337</v>
      </c>
      <c r="I22" s="15">
        <v>54.270425939773446</v>
      </c>
      <c r="J22" s="15">
        <v>48.374187620497445</v>
      </c>
      <c r="K22" s="15">
        <v>48.179931817544116</v>
      </c>
      <c r="L22" s="15">
        <v>56.523642300378526</v>
      </c>
      <c r="M22" s="15">
        <v>55.95566592233623</v>
      </c>
      <c r="N22" s="15">
        <v>58.56156872740452</v>
      </c>
      <c r="O22" s="15">
        <f>+'3.03.01.11 (3)'!O22</f>
        <v>57.690931415301051</v>
      </c>
    </row>
    <row r="23" spans="1:15" s="1" customFormat="1" ht="15" customHeight="1" x14ac:dyDescent="0.2">
      <c r="B23" s="14" t="s">
        <v>4</v>
      </c>
      <c r="C23" s="15">
        <v>21.08712116058755</v>
      </c>
      <c r="D23" s="15">
        <v>19.058094840848032</v>
      </c>
      <c r="E23" s="15">
        <v>15.396481508678308</v>
      </c>
      <c r="F23" s="15">
        <v>16.110151542549765</v>
      </c>
      <c r="G23" s="15">
        <v>16.980128786365242</v>
      </c>
      <c r="H23" s="15">
        <v>15.981361320384968</v>
      </c>
      <c r="I23" s="15">
        <v>14.10364002503313</v>
      </c>
      <c r="J23" s="15">
        <v>14.420741837698948</v>
      </c>
      <c r="K23" s="15">
        <v>16.705005697912924</v>
      </c>
      <c r="L23" s="15">
        <v>14.090591778077656</v>
      </c>
      <c r="M23" s="15">
        <v>14.40042182873937</v>
      </c>
      <c r="N23" s="15">
        <v>15.648774613315682</v>
      </c>
      <c r="O23" s="15">
        <f>+'3.03.01.11 (3)'!O23</f>
        <v>14.300261986675405</v>
      </c>
    </row>
    <row r="24" spans="1:15" s="1" customFormat="1" ht="15" customHeight="1" x14ac:dyDescent="0.2">
      <c r="B24" s="16" t="s">
        <v>3</v>
      </c>
      <c r="C24" s="17">
        <v>30.198654023191796</v>
      </c>
      <c r="D24" s="17">
        <v>34.128532536788612</v>
      </c>
      <c r="E24" s="17">
        <v>32.803805141915625</v>
      </c>
      <c r="F24" s="17">
        <v>34.543221115773854</v>
      </c>
      <c r="G24" s="17">
        <v>33.900218742155765</v>
      </c>
      <c r="H24" s="17">
        <v>36.043199930322693</v>
      </c>
      <c r="I24" s="17">
        <v>31.625934035193424</v>
      </c>
      <c r="J24" s="17">
        <v>37.205070541803607</v>
      </c>
      <c r="K24" s="17">
        <v>35.115062484542328</v>
      </c>
      <c r="L24" s="17">
        <v>29.385765921543811</v>
      </c>
      <c r="M24" s="17">
        <v>29.643912248923854</v>
      </c>
      <c r="N24" s="17">
        <v>25.789656659278677</v>
      </c>
      <c r="O24" s="17">
        <f>+'3.03.01.11 (3)'!O24</f>
        <v>28.008806598024123</v>
      </c>
    </row>
    <row r="25" spans="1:15" s="1" customFormat="1" ht="15" customHeight="1" x14ac:dyDescent="0.2">
      <c r="B25" s="18" t="s">
        <v>7</v>
      </c>
      <c r="C25" s="19"/>
      <c r="D25" s="19"/>
      <c r="E25" s="20"/>
      <c r="F25" s="19"/>
      <c r="G25" s="19"/>
      <c r="H25" s="19"/>
      <c r="I25" s="19"/>
      <c r="J25" s="19"/>
      <c r="K25" s="21"/>
      <c r="L25" s="4"/>
      <c r="M25" s="4"/>
      <c r="N25" s="4"/>
      <c r="O25" s="4"/>
    </row>
    <row r="26" spans="1:15" s="1" customFormat="1" ht="24.75" customHeight="1" x14ac:dyDescent="0.2">
      <c r="A26" s="33"/>
      <c r="B26" s="52" t="s">
        <v>12</v>
      </c>
      <c r="C26" s="52"/>
      <c r="D26" s="52"/>
      <c r="E26" s="52"/>
      <c r="F26" s="52"/>
      <c r="G26" s="52"/>
      <c r="H26" s="52"/>
      <c r="I26" s="52"/>
      <c r="J26" s="52"/>
      <c r="K26" s="52"/>
    </row>
    <row r="27" spans="1:15" ht="14.1" customHeight="1" x14ac:dyDescent="0.2">
      <c r="A27" s="47"/>
      <c r="B27" s="48" t="s">
        <v>10</v>
      </c>
      <c r="C27" s="49"/>
      <c r="D27" s="49"/>
      <c r="E27" s="49"/>
      <c r="F27" s="49"/>
      <c r="G27" s="49"/>
      <c r="H27" s="49"/>
      <c r="I27" s="49"/>
      <c r="J27" s="49"/>
      <c r="K27" s="49"/>
    </row>
    <row r="28" spans="1:15" ht="14.1" customHeight="1" x14ac:dyDescent="0.2">
      <c r="A28" s="47"/>
      <c r="B28" s="48" t="s">
        <v>14</v>
      </c>
      <c r="C28" s="49"/>
      <c r="D28" s="49"/>
      <c r="E28" s="49"/>
      <c r="F28" s="49"/>
      <c r="G28" s="49"/>
      <c r="H28" s="49"/>
      <c r="I28" s="49"/>
      <c r="J28" s="49"/>
      <c r="K28" s="49"/>
    </row>
    <row r="29" spans="1:15" ht="14.1" customHeight="1" x14ac:dyDescent="0.2">
      <c r="A29" s="47"/>
      <c r="B29" s="48" t="s">
        <v>11</v>
      </c>
      <c r="C29" s="49"/>
      <c r="D29" s="49"/>
      <c r="E29" s="49"/>
      <c r="F29" s="49"/>
      <c r="G29" s="49"/>
      <c r="H29" s="49"/>
      <c r="I29" s="49"/>
      <c r="J29" s="49"/>
      <c r="K29" s="49"/>
    </row>
    <row r="30" spans="1:15" ht="14.1" customHeight="1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5" ht="14.1" customHeight="1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</row>
  </sheetData>
  <mergeCells count="1">
    <mergeCell ref="B26:K26"/>
  </mergeCells>
  <phoneticPr fontId="0" type="noConversion"/>
  <printOptions horizontalCentered="1"/>
  <pageMargins left="0.39370078740157483" right="0.39370078740157483" top="0.98425196850393704" bottom="0.39370078740157483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9"/>
  <sheetViews>
    <sheetView topLeftCell="J7" zoomScale="115" zoomScaleNormal="115" zoomScaleSheetLayoutView="115" workbookViewId="0">
      <selection activeCell="P12" sqref="P12"/>
    </sheetView>
  </sheetViews>
  <sheetFormatPr baseColWidth="10" defaultColWidth="11.28515625" defaultRowHeight="14.1" customHeight="1" x14ac:dyDescent="0.2"/>
  <cols>
    <col min="1" max="1" width="2.7109375" style="2" customWidth="1"/>
    <col min="2" max="2" width="27.7109375" style="2" customWidth="1"/>
    <col min="3" max="15" width="12.7109375" style="2" customWidth="1"/>
    <col min="16" max="16384" width="11.28515625" style="2"/>
  </cols>
  <sheetData>
    <row r="1" spans="2:16" ht="15" customHeight="1" x14ac:dyDescent="0.2"/>
    <row r="2" spans="2:16" ht="15" customHeight="1" x14ac:dyDescent="0.2"/>
    <row r="3" spans="2:16" ht="15" customHeight="1" x14ac:dyDescent="0.2"/>
    <row r="4" spans="2:16" ht="15" customHeight="1" x14ac:dyDescent="0.2"/>
    <row r="5" spans="2:16" ht="15" customHeight="1" x14ac:dyDescent="0.2"/>
    <row r="6" spans="2:16" ht="15" customHeight="1" x14ac:dyDescent="0.2"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2:16" s="1" customFormat="1" ht="12.6" customHeight="1" x14ac:dyDescent="0.2">
      <c r="B7" s="5" t="s">
        <v>9</v>
      </c>
      <c r="C7" s="27"/>
      <c r="D7" s="27"/>
      <c r="E7" s="27"/>
      <c r="F7" s="27"/>
      <c r="G7" s="27"/>
      <c r="H7" s="27"/>
      <c r="I7" s="27"/>
      <c r="J7" s="27"/>
      <c r="K7" s="9"/>
      <c r="L7" s="9"/>
      <c r="M7" s="9"/>
      <c r="N7" s="9"/>
      <c r="O7" s="9"/>
    </row>
    <row r="8" spans="2:16" s="1" customFormat="1" ht="12.6" customHeight="1" x14ac:dyDescent="0.2">
      <c r="B8" s="5" t="s">
        <v>13</v>
      </c>
      <c r="C8" s="5"/>
      <c r="D8" s="5"/>
      <c r="E8" s="5"/>
      <c r="F8" s="28"/>
      <c r="G8" s="5"/>
      <c r="H8" s="5"/>
      <c r="I8" s="5"/>
      <c r="J8" s="5"/>
      <c r="K8" s="6"/>
      <c r="L8" s="7"/>
      <c r="M8" s="7"/>
      <c r="N8" s="7"/>
      <c r="O8" s="7"/>
    </row>
    <row r="9" spans="2:16" s="1" customFormat="1" ht="12.6" customHeight="1" x14ac:dyDescent="0.2">
      <c r="B9" s="5" t="s">
        <v>5</v>
      </c>
      <c r="C9" s="28"/>
      <c r="D9" s="28"/>
      <c r="E9" s="28"/>
      <c r="F9" s="27"/>
      <c r="G9" s="28"/>
      <c r="H9" s="28"/>
      <c r="I9" s="28"/>
      <c r="J9" s="28"/>
      <c r="K9" s="7"/>
      <c r="L9" s="7"/>
      <c r="M9" s="7"/>
      <c r="N9" s="7"/>
      <c r="O9" s="7"/>
    </row>
    <row r="10" spans="2:16" s="1" customFormat="1" ht="33" customHeight="1" x14ac:dyDescent="0.2">
      <c r="B10" s="29" t="s">
        <v>8</v>
      </c>
      <c r="C10" s="30">
        <v>2011</v>
      </c>
      <c r="D10" s="30">
        <v>2012</v>
      </c>
      <c r="E10" s="30">
        <v>2013</v>
      </c>
      <c r="F10" s="30">
        <v>2014</v>
      </c>
      <c r="G10" s="30">
        <v>2015</v>
      </c>
      <c r="H10" s="30">
        <v>2016</v>
      </c>
      <c r="I10" s="30">
        <v>2017</v>
      </c>
      <c r="J10" s="30">
        <v>2018</v>
      </c>
      <c r="K10" s="30">
        <v>2019</v>
      </c>
      <c r="L10" s="30">
        <v>2021</v>
      </c>
      <c r="M10" s="30">
        <v>2022</v>
      </c>
      <c r="N10" s="30">
        <v>2023</v>
      </c>
      <c r="O10" s="51"/>
    </row>
    <row r="11" spans="2:16" s="1" customFormat="1" ht="6" customHeight="1" x14ac:dyDescent="0.2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2:16" s="3" customFormat="1" ht="15" customHeight="1" x14ac:dyDescent="0.2">
      <c r="B12" s="23" t="s">
        <v>6</v>
      </c>
      <c r="C12" s="24">
        <v>2669.7939999999999</v>
      </c>
      <c r="D12" s="24">
        <v>2734.4290000000001</v>
      </c>
      <c r="E12" s="24">
        <v>2845.6320000000001</v>
      </c>
      <c r="F12" s="24">
        <v>2921.3919999999998</v>
      </c>
      <c r="G12" s="24">
        <v>3012.4409999999998</v>
      </c>
      <c r="H12" s="24">
        <v>3209.25</v>
      </c>
      <c r="I12" s="24">
        <v>3347.098</v>
      </c>
      <c r="J12" s="24">
        <v>3464.8640326461791</v>
      </c>
      <c r="K12" s="24">
        <v>3453.7435934484506</v>
      </c>
      <c r="L12" s="24">
        <v>3637.4611002349852</v>
      </c>
      <c r="M12" s="24">
        <v>3664.7953552097679</v>
      </c>
      <c r="N12" s="24">
        <v>3898.7502698962776</v>
      </c>
      <c r="O12" s="24">
        <f>+'3.03.01.11 (2)'!Q12</f>
        <v>3947.690109334907</v>
      </c>
      <c r="P12" s="3">
        <f>+'3.03.01.11 (2)'!P12</f>
        <v>1.9645363988320213E-2</v>
      </c>
    </row>
    <row r="13" spans="2:16" s="10" customFormat="1" ht="4.9000000000000004" customHeight="1" x14ac:dyDescent="0.2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 t="e">
        <v>#N/A</v>
      </c>
      <c r="O13" s="26" t="e">
        <f>+'3.03.01.11 (2)'!Q13</f>
        <v>#N/A</v>
      </c>
      <c r="P13" s="3" t="e">
        <f>+'3.03.01.11 (2)'!P13</f>
        <v>#N/A</v>
      </c>
    </row>
    <row r="14" spans="2:16" s="1" customFormat="1" ht="15" customHeight="1" x14ac:dyDescent="0.2">
      <c r="B14" s="14" t="s">
        <v>2</v>
      </c>
      <c r="C14" s="15">
        <v>56.016981085432057</v>
      </c>
      <c r="D14" s="15">
        <v>54.269904246919552</v>
      </c>
      <c r="E14" s="15">
        <v>56.184039257360055</v>
      </c>
      <c r="F14" s="15">
        <v>55.258862898234817</v>
      </c>
      <c r="G14" s="15">
        <v>56.477653836207907</v>
      </c>
      <c r="H14" s="15">
        <v>56.004892108748152</v>
      </c>
      <c r="I14" s="15">
        <v>61.353506828900741</v>
      </c>
      <c r="J14" s="15">
        <v>57.374755903099683</v>
      </c>
      <c r="K14" s="15">
        <v>58.950651927876464</v>
      </c>
      <c r="L14" s="15">
        <v>64.748921595798919</v>
      </c>
      <c r="M14" s="15">
        <v>64.84080656104706</v>
      </c>
      <c r="N14" s="15">
        <v>66.365454620395582</v>
      </c>
      <c r="O14" s="15">
        <f>+'3.03.01.11 (2)'!Q14</f>
        <v>67.316822494257849</v>
      </c>
      <c r="P14" s="3">
        <f>+'3.03.01.11 (2)'!P14</f>
        <v>1.7447856576506996E-2</v>
      </c>
    </row>
    <row r="15" spans="2:16" s="1" customFormat="1" ht="15" customHeight="1" x14ac:dyDescent="0.2">
      <c r="B15" s="14" t="s">
        <v>4</v>
      </c>
      <c r="C15" s="15">
        <v>20.872134704025854</v>
      </c>
      <c r="D15" s="15">
        <v>17.751494004781254</v>
      </c>
      <c r="E15" s="15">
        <v>15.410003823403729</v>
      </c>
      <c r="F15" s="15">
        <v>16.172222009233955</v>
      </c>
      <c r="G15" s="15">
        <v>16.208715788956532</v>
      </c>
      <c r="H15" s="15">
        <v>15.239635428838513</v>
      </c>
      <c r="I15" s="15">
        <v>14.922628497880853</v>
      </c>
      <c r="J15" s="15">
        <v>14.184011845557579</v>
      </c>
      <c r="K15" s="15">
        <v>14.529563497238659</v>
      </c>
      <c r="L15" s="15">
        <v>13.471225092347117</v>
      </c>
      <c r="M15" s="15">
        <v>12.841378204254525</v>
      </c>
      <c r="N15" s="15">
        <v>12.471932198989848</v>
      </c>
      <c r="O15" s="15">
        <f>+'3.03.01.11 (2)'!Q15</f>
        <v>12.120057508844404</v>
      </c>
      <c r="P15" s="3">
        <f>+'3.03.01.11 (2)'!P15</f>
        <v>4.2505461993877662E-2</v>
      </c>
    </row>
    <row r="16" spans="2:16" s="1" customFormat="1" ht="15" customHeight="1" x14ac:dyDescent="0.2">
      <c r="B16" s="14" t="s">
        <v>3</v>
      </c>
      <c r="C16" s="15">
        <v>23.110884210542089</v>
      </c>
      <c r="D16" s="15">
        <v>27.978601748299187</v>
      </c>
      <c r="E16" s="15">
        <v>28.405956919236218</v>
      </c>
      <c r="F16" s="15">
        <v>28.568915092531235</v>
      </c>
      <c r="G16" s="15">
        <v>27.313630374835558</v>
      </c>
      <c r="H16" s="15">
        <v>28.755472462413334</v>
      </c>
      <c r="I16" s="15">
        <v>23.723864673218412</v>
      </c>
      <c r="J16" s="15">
        <v>28.441232251342736</v>
      </c>
      <c r="K16" s="15">
        <v>26.519784574884902</v>
      </c>
      <c r="L16" s="15">
        <v>21.779853311853962</v>
      </c>
      <c r="M16" s="15">
        <v>22.31781523469887</v>
      </c>
      <c r="N16" s="15">
        <v>21.162613180614159</v>
      </c>
      <c r="O16" s="15">
        <f>+'3.03.01.11 (2)'!Q16</f>
        <v>20.563119996897381</v>
      </c>
      <c r="P16" s="3">
        <f>+'3.03.01.11 (2)'!P16</f>
        <v>5.0109094780375861E-2</v>
      </c>
    </row>
    <row r="17" spans="2:16" s="3" customFormat="1" ht="15" customHeight="1" x14ac:dyDescent="0.2">
      <c r="B17" s="12" t="s">
        <v>0</v>
      </c>
      <c r="C17" s="13">
        <v>1787.758</v>
      </c>
      <c r="D17" s="13">
        <v>1842.577</v>
      </c>
      <c r="E17" s="13">
        <v>1912.789</v>
      </c>
      <c r="F17" s="13">
        <v>1959.154</v>
      </c>
      <c r="G17" s="13">
        <v>2036.4059999999999</v>
      </c>
      <c r="H17" s="13">
        <v>2175.915</v>
      </c>
      <c r="I17" s="13">
        <v>2231.7759999999998</v>
      </c>
      <c r="J17" s="13">
        <v>2363.7998973083495</v>
      </c>
      <c r="K17" s="13">
        <v>2371.4724711833778</v>
      </c>
      <c r="L17" s="13">
        <v>2515.3195585098265</v>
      </c>
      <c r="M17" s="13">
        <v>2600.5054863629653</v>
      </c>
      <c r="N17" s="13">
        <v>2756.832988579763</v>
      </c>
      <c r="O17" s="13">
        <f>+'3.03.01.11 (2)'!Q17</f>
        <v>2768.1061024061205</v>
      </c>
      <c r="P17" s="3">
        <f>+'3.03.01.11 (2)'!P17</f>
        <v>2.0444548367232449E-2</v>
      </c>
    </row>
    <row r="18" spans="2:16" s="1" customFormat="1" ht="15" customHeight="1" x14ac:dyDescent="0.2">
      <c r="B18" s="14" t="s">
        <v>2</v>
      </c>
      <c r="C18" s="15">
        <v>59.61998212286003</v>
      </c>
      <c r="D18" s="15">
        <v>57.879046574444381</v>
      </c>
      <c r="E18" s="15">
        <v>58.322219544340747</v>
      </c>
      <c r="F18" s="15">
        <v>58.162655921892814</v>
      </c>
      <c r="G18" s="15">
        <v>60.004291874999382</v>
      </c>
      <c r="H18" s="15">
        <v>59.818053554481679</v>
      </c>
      <c r="I18" s="15">
        <v>64.893250935577768</v>
      </c>
      <c r="J18" s="15">
        <v>61.56724400030167</v>
      </c>
      <c r="K18" s="15">
        <v>63.866095595496361</v>
      </c>
      <c r="L18" s="15">
        <v>68.418406675122696</v>
      </c>
      <c r="M18" s="15">
        <v>68.477163113512233</v>
      </c>
      <c r="N18" s="15">
        <v>69.597929057383553</v>
      </c>
      <c r="O18" s="15">
        <f>+'3.03.01.11 (2)'!Q18</f>
        <v>71.418741549784386</v>
      </c>
      <c r="P18" s="3">
        <f>+'3.03.01.11 (2)'!P18</f>
        <v>1.8426900961162535E-2</v>
      </c>
    </row>
    <row r="19" spans="2:16" s="1" customFormat="1" ht="15" customHeight="1" x14ac:dyDescent="0.2">
      <c r="B19" s="14" t="s">
        <v>4</v>
      </c>
      <c r="C19" s="15">
        <v>20.766065653181247</v>
      </c>
      <c r="D19" s="15">
        <v>17.119067479947923</v>
      </c>
      <c r="E19" s="15">
        <v>15.416598485248503</v>
      </c>
      <c r="F19" s="15">
        <v>16.202707903513456</v>
      </c>
      <c r="G19" s="15">
        <v>15.838982992585956</v>
      </c>
      <c r="H19" s="15">
        <v>14.887392200522539</v>
      </c>
      <c r="I19" s="15">
        <v>15.331915030899157</v>
      </c>
      <c r="J19" s="15">
        <v>14.073742399991362</v>
      </c>
      <c r="K19" s="15">
        <v>13.536754893910736</v>
      </c>
      <c r="L19" s="15">
        <v>13.194911458452177</v>
      </c>
      <c r="M19" s="15">
        <v>12.203319817786587</v>
      </c>
      <c r="N19" s="15">
        <v>11.156041367747797</v>
      </c>
      <c r="O19" s="15">
        <f>+'3.03.01.11 (2)'!Q19</f>
        <v>11.190998347547044</v>
      </c>
      <c r="P19" s="3">
        <f>+'3.03.01.11 (2)'!P19</f>
        <v>4.76259056518374E-2</v>
      </c>
    </row>
    <row r="20" spans="2:16" s="1" customFormat="1" ht="15" customHeight="1" x14ac:dyDescent="0.2">
      <c r="B20" s="14" t="s">
        <v>3</v>
      </c>
      <c r="C20" s="15">
        <v>19.613952223958727</v>
      </c>
      <c r="D20" s="15">
        <v>25.0018859456077</v>
      </c>
      <c r="E20" s="15">
        <v>26.261181970410746</v>
      </c>
      <c r="F20" s="15">
        <v>25.634636174593727</v>
      </c>
      <c r="G20" s="15">
        <v>24.156725132414657</v>
      </c>
      <c r="H20" s="15">
        <v>25.29455424499578</v>
      </c>
      <c r="I20" s="15">
        <v>19.774834033523078</v>
      </c>
      <c r="J20" s="15">
        <v>24.359013599706966</v>
      </c>
      <c r="K20" s="15">
        <v>22.597149510593788</v>
      </c>
      <c r="L20" s="15">
        <v>18.386681866425132</v>
      </c>
      <c r="M20" s="15">
        <v>19.319517068700982</v>
      </c>
      <c r="N20" s="15">
        <v>19.246029574869041</v>
      </c>
      <c r="O20" s="15">
        <f>+'3.03.01.11 (2)'!Q20</f>
        <v>17.390260102669483</v>
      </c>
      <c r="P20" s="3">
        <f>+'3.03.01.11 (2)'!P20</f>
        <v>5.4974907376022161E-2</v>
      </c>
    </row>
    <row r="21" spans="2:16" s="3" customFormat="1" ht="15" customHeight="1" x14ac:dyDescent="0.2">
      <c r="B21" s="12" t="s">
        <v>1</v>
      </c>
      <c r="C21" s="13">
        <v>882.03599999999994</v>
      </c>
      <c r="D21" s="13">
        <v>891.85199999999998</v>
      </c>
      <c r="E21" s="13">
        <v>932.84299999999996</v>
      </c>
      <c r="F21" s="13">
        <v>962.23800000000006</v>
      </c>
      <c r="G21" s="13">
        <v>976.03499999999997</v>
      </c>
      <c r="H21" s="13">
        <v>1033.335</v>
      </c>
      <c r="I21" s="13">
        <v>1115.3219999999999</v>
      </c>
      <c r="J21" s="13">
        <v>1101.0641353378296</v>
      </c>
      <c r="K21" s="13">
        <v>1082.2711222650551</v>
      </c>
      <c r="L21" s="13">
        <v>1122.1415417251587</v>
      </c>
      <c r="M21" s="13">
        <v>1064.2898688468249</v>
      </c>
      <c r="N21" s="13">
        <v>1141.9172813164976</v>
      </c>
      <c r="O21" s="13">
        <f>+'3.03.01.11 (2)'!Q21</f>
        <v>1179.5840069287476</v>
      </c>
      <c r="P21" s="3">
        <f>+'3.03.01.11 (2)'!P21</f>
        <v>4.4953977528668518E-2</v>
      </c>
    </row>
    <row r="22" spans="2:16" s="1" customFormat="1" ht="15" customHeight="1" x14ac:dyDescent="0.2">
      <c r="B22" s="14" t="s">
        <v>2</v>
      </c>
      <c r="C22" s="15">
        <v>48.71422481622065</v>
      </c>
      <c r="D22" s="15">
        <v>46.813372622363353</v>
      </c>
      <c r="E22" s="15">
        <v>51.799713349406062</v>
      </c>
      <c r="F22" s="15">
        <v>49.346627341676388</v>
      </c>
      <c r="G22" s="15">
        <v>49.119652471478993</v>
      </c>
      <c r="H22" s="15">
        <v>47.975438749292337</v>
      </c>
      <c r="I22" s="15">
        <v>54.270425939773446</v>
      </c>
      <c r="J22" s="15">
        <v>48.374187620497445</v>
      </c>
      <c r="K22" s="15">
        <v>48.179931817544116</v>
      </c>
      <c r="L22" s="15">
        <v>56.523642300378526</v>
      </c>
      <c r="M22" s="15">
        <v>55.95566592233623</v>
      </c>
      <c r="N22" s="15">
        <v>58.56156872740452</v>
      </c>
      <c r="O22" s="15">
        <f>+'3.03.01.11 (2)'!Q22</f>
        <v>57.690931415301051</v>
      </c>
      <c r="P22" s="3">
        <f>+'3.03.01.11 (2)'!P22</f>
        <v>4.2151896759307063E-2</v>
      </c>
    </row>
    <row r="23" spans="2:16" s="1" customFormat="1" ht="15" customHeight="1" x14ac:dyDescent="0.2">
      <c r="B23" s="14" t="s">
        <v>4</v>
      </c>
      <c r="C23" s="15">
        <v>21.08712116058755</v>
      </c>
      <c r="D23" s="15">
        <v>19.058094840848032</v>
      </c>
      <c r="E23" s="15">
        <v>15.396481508678308</v>
      </c>
      <c r="F23" s="15">
        <v>16.110151542549765</v>
      </c>
      <c r="G23" s="15">
        <v>16.980128786365242</v>
      </c>
      <c r="H23" s="15">
        <v>15.981361320384968</v>
      </c>
      <c r="I23" s="15">
        <v>14.10364002503313</v>
      </c>
      <c r="J23" s="15">
        <v>14.420741837698948</v>
      </c>
      <c r="K23" s="15">
        <v>16.705005697912924</v>
      </c>
      <c r="L23" s="15">
        <v>14.090591778077656</v>
      </c>
      <c r="M23" s="15">
        <v>14.40042182873937</v>
      </c>
      <c r="N23" s="15">
        <v>15.648774613315682</v>
      </c>
      <c r="O23" s="15">
        <f>+'3.03.01.11 (2)'!Q23</f>
        <v>14.300261986675405</v>
      </c>
      <c r="P23" s="3">
        <f>+'3.03.01.11 (2)'!P23</f>
        <v>8.2982638258920605E-2</v>
      </c>
    </row>
    <row r="24" spans="2:16" s="1" customFormat="1" ht="15" customHeight="1" x14ac:dyDescent="0.2">
      <c r="B24" s="16" t="s">
        <v>3</v>
      </c>
      <c r="C24" s="17">
        <v>30.198654023191796</v>
      </c>
      <c r="D24" s="17">
        <v>34.128532536788612</v>
      </c>
      <c r="E24" s="17">
        <v>32.803805141915625</v>
      </c>
      <c r="F24" s="17">
        <v>34.543221115773854</v>
      </c>
      <c r="G24" s="17">
        <v>33.900218742155765</v>
      </c>
      <c r="H24" s="17">
        <v>36.043199930322693</v>
      </c>
      <c r="I24" s="17">
        <v>31.625934035193424</v>
      </c>
      <c r="J24" s="17">
        <v>37.205070541803607</v>
      </c>
      <c r="K24" s="17">
        <v>35.115062484542328</v>
      </c>
      <c r="L24" s="17">
        <v>29.385765921543811</v>
      </c>
      <c r="M24" s="17">
        <v>29.643912248923854</v>
      </c>
      <c r="N24" s="17">
        <v>25.789656659278677</v>
      </c>
      <c r="O24" s="17">
        <f>+'3.03.01.11 (2)'!Q24</f>
        <v>28.008806598024123</v>
      </c>
      <c r="P24" s="3">
        <f>+'3.03.01.11 (2)'!P24</f>
        <v>9.350059672982225E-2</v>
      </c>
    </row>
    <row r="25" spans="2:16" s="1" customFormat="1" ht="15" customHeight="1" x14ac:dyDescent="0.2">
      <c r="B25" s="18" t="s">
        <v>7</v>
      </c>
      <c r="C25" s="19"/>
      <c r="D25" s="19"/>
      <c r="E25" s="20"/>
      <c r="F25" s="19"/>
      <c r="G25" s="19"/>
      <c r="H25" s="19"/>
      <c r="I25" s="19"/>
      <c r="J25" s="19"/>
      <c r="K25" s="21"/>
      <c r="L25" s="4"/>
      <c r="M25" s="4"/>
      <c r="N25" s="4"/>
      <c r="O25" s="4"/>
    </row>
    <row r="26" spans="2:16" s="1" customFormat="1" ht="24.75" customHeight="1" x14ac:dyDescent="0.2">
      <c r="B26" s="53" t="s">
        <v>12</v>
      </c>
      <c r="C26" s="53"/>
      <c r="D26" s="53"/>
      <c r="E26" s="53"/>
      <c r="F26" s="53"/>
      <c r="G26" s="53"/>
      <c r="H26" s="53"/>
      <c r="I26" s="53"/>
      <c r="J26" s="53"/>
      <c r="K26" s="53"/>
    </row>
    <row r="27" spans="2:16" ht="14.1" customHeight="1" x14ac:dyDescent="0.2">
      <c r="B27" s="22" t="s">
        <v>10</v>
      </c>
      <c r="C27" s="19"/>
      <c r="D27" s="19"/>
      <c r="E27" s="19"/>
      <c r="F27" s="19"/>
      <c r="G27" s="19"/>
      <c r="H27" s="19"/>
      <c r="I27" s="19"/>
      <c r="J27" s="19"/>
      <c r="K27" s="19"/>
    </row>
    <row r="28" spans="2:16" ht="14.1" customHeight="1" x14ac:dyDescent="0.2">
      <c r="B28" s="22" t="s">
        <v>14</v>
      </c>
      <c r="C28" s="19"/>
      <c r="D28" s="19"/>
      <c r="E28" s="19"/>
      <c r="F28" s="19"/>
      <c r="G28" s="19"/>
      <c r="H28" s="19"/>
      <c r="I28" s="19"/>
      <c r="J28" s="19"/>
      <c r="K28" s="19"/>
    </row>
    <row r="29" spans="2:16" ht="14.1" customHeight="1" x14ac:dyDescent="0.2">
      <c r="B29" s="22" t="s">
        <v>11</v>
      </c>
      <c r="C29" s="19"/>
      <c r="D29" s="19"/>
      <c r="E29" s="19"/>
      <c r="F29" s="19"/>
      <c r="G29" s="19"/>
      <c r="H29" s="19"/>
      <c r="I29" s="19"/>
      <c r="J29" s="19"/>
      <c r="K29" s="19"/>
    </row>
  </sheetData>
  <mergeCells count="1">
    <mergeCell ref="B26:K26"/>
  </mergeCells>
  <conditionalFormatting sqref="P1:P1048576">
    <cfRule type="cellIs" dxfId="2" priority="1" operator="greaterThan">
      <formula>0.2</formula>
    </cfRule>
    <cfRule type="cellIs" dxfId="1" priority="2" operator="greaterThan">
      <formula>0.2</formula>
    </cfRule>
    <cfRule type="cellIs" dxfId="0" priority="3" operator="greaterThan">
      <formula>0.2</formula>
    </cfRule>
  </conditionalFormatting>
  <printOptions horizontalCentered="1"/>
  <pageMargins left="0.39370078740157483" right="0.39370078740157483" top="0.98425196850393704" bottom="0.39370078740157483" header="0" footer="0"/>
  <pageSetup scale="8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75"/>
  <sheetViews>
    <sheetView topLeftCell="L4" zoomScale="115" zoomScaleNormal="115" zoomScaleSheetLayoutView="115" workbookViewId="0">
      <selection activeCell="P24" sqref="P24"/>
    </sheetView>
  </sheetViews>
  <sheetFormatPr baseColWidth="10" defaultColWidth="11.28515625" defaultRowHeight="14.1" customHeight="1" x14ac:dyDescent="0.2"/>
  <cols>
    <col min="1" max="1" width="44.5703125" style="1" customWidth="1"/>
    <col min="2" max="2" width="11.28515625" style="1"/>
    <col min="3" max="3" width="27.7109375" style="2" customWidth="1"/>
    <col min="4" max="5" width="12.7109375" style="2" customWidth="1"/>
    <col min="6" max="6" width="14.85546875" style="2" customWidth="1"/>
    <col min="7" max="13" width="12.7109375" style="2" customWidth="1"/>
    <col min="14" max="14" width="5.5703125" style="2" customWidth="1"/>
    <col min="15" max="16" width="11.28515625" style="1"/>
    <col min="17" max="17" width="8.140625" style="34" customWidth="1"/>
    <col min="18" max="16384" width="11.28515625" style="2"/>
  </cols>
  <sheetData>
    <row r="1" spans="1:18" ht="15" customHeight="1" x14ac:dyDescent="0.25">
      <c r="B1" s="1" t="s">
        <v>20</v>
      </c>
      <c r="F1" s="32" t="s">
        <v>19</v>
      </c>
    </row>
    <row r="2" spans="1:18" ht="15" customHeight="1" x14ac:dyDescent="0.2">
      <c r="F2" s="31" t="s">
        <v>15</v>
      </c>
    </row>
    <row r="3" spans="1:18" ht="15" customHeight="1" x14ac:dyDescent="0.2">
      <c r="F3" s="31" t="s">
        <v>16</v>
      </c>
    </row>
    <row r="4" spans="1:18" ht="15" customHeight="1" x14ac:dyDescent="0.2">
      <c r="F4" s="31" t="s">
        <v>17</v>
      </c>
    </row>
    <row r="5" spans="1:18" ht="15" customHeight="1" x14ac:dyDescent="0.2">
      <c r="F5" s="31" t="s">
        <v>18</v>
      </c>
    </row>
    <row r="6" spans="1:18" ht="15" customHeight="1" x14ac:dyDescent="0.2"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8" s="1" customFormat="1" ht="12.6" customHeight="1" x14ac:dyDescent="0.2">
      <c r="C7" s="5" t="s">
        <v>9</v>
      </c>
      <c r="D7" s="27"/>
      <c r="E7" s="27"/>
      <c r="F7" s="27"/>
      <c r="G7" s="27"/>
      <c r="H7" s="27"/>
      <c r="I7" s="27"/>
      <c r="J7" s="27"/>
      <c r="K7" s="27"/>
      <c r="L7" s="9"/>
      <c r="M7" s="9"/>
      <c r="N7" s="9"/>
      <c r="O7" s="50">
        <v>2024</v>
      </c>
      <c r="Q7" s="35" t="s">
        <v>27</v>
      </c>
    </row>
    <row r="8" spans="1:18" s="1" customFormat="1" ht="12.6" customHeight="1" x14ac:dyDescent="0.2">
      <c r="C8" s="5" t="s">
        <v>13</v>
      </c>
      <c r="D8" s="5"/>
      <c r="E8" s="5"/>
      <c r="F8" s="5"/>
      <c r="G8" s="28"/>
      <c r="H8" s="5"/>
      <c r="I8" s="5"/>
      <c r="J8" s="5"/>
      <c r="K8" s="5"/>
      <c r="L8" s="6"/>
      <c r="M8" s="7"/>
      <c r="N8" s="7"/>
      <c r="Q8" s="35"/>
    </row>
    <row r="9" spans="1:18" s="1" customFormat="1" ht="12.6" customHeight="1" x14ac:dyDescent="0.2">
      <c r="A9" s="33" t="s">
        <v>21</v>
      </c>
      <c r="B9" t="s">
        <v>19</v>
      </c>
      <c r="C9" s="5" t="s">
        <v>5</v>
      </c>
      <c r="D9" s="28"/>
      <c r="E9" s="28"/>
      <c r="F9" s="28"/>
      <c r="G9" s="27"/>
      <c r="H9" s="28"/>
      <c r="I9" s="28"/>
      <c r="J9" s="28"/>
      <c r="K9" s="28"/>
      <c r="L9" s="7"/>
      <c r="M9" s="7"/>
      <c r="N9" s="7"/>
      <c r="O9" s="1">
        <v>7</v>
      </c>
      <c r="P9" s="1">
        <v>11</v>
      </c>
      <c r="Q9" s="35"/>
    </row>
    <row r="10" spans="1:18" s="1" customFormat="1" ht="33" customHeight="1" x14ac:dyDescent="0.2">
      <c r="C10" s="29" t="s">
        <v>8</v>
      </c>
      <c r="D10" s="30">
        <v>2011</v>
      </c>
      <c r="E10" s="30">
        <v>2012</v>
      </c>
      <c r="F10" s="30">
        <v>2013</v>
      </c>
      <c r="G10" s="30">
        <v>2014</v>
      </c>
      <c r="H10" s="30">
        <v>2015</v>
      </c>
      <c r="I10" s="30">
        <v>2016</v>
      </c>
      <c r="J10" s="30">
        <v>2017</v>
      </c>
      <c r="K10" s="30">
        <v>2018</v>
      </c>
      <c r="L10" s="30">
        <v>2019</v>
      </c>
      <c r="M10" s="30">
        <v>2021</v>
      </c>
      <c r="N10" s="30">
        <v>2022</v>
      </c>
      <c r="O10" s="36" t="s">
        <v>23</v>
      </c>
      <c r="P10" s="36" t="s">
        <v>25</v>
      </c>
      <c r="Q10" s="37" t="s">
        <v>24</v>
      </c>
    </row>
    <row r="11" spans="1:18" s="1" customFormat="1" ht="6" customHeight="1" x14ac:dyDescent="0.2">
      <c r="A11" s="33"/>
      <c r="B11" s="33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33"/>
      <c r="P11" s="33"/>
      <c r="Q11" s="38"/>
    </row>
    <row r="12" spans="1:18" s="3" customFormat="1" ht="15" customHeight="1" x14ac:dyDescent="0.2">
      <c r="A12" s="3" t="str">
        <f t="shared" ref="A12:A37" si="0">$B$9&amp;B12&amp;C12</f>
        <v>Personas por DormitorioTamaño de la poblaciónTotal</v>
      </c>
      <c r="B12" t="s">
        <v>22</v>
      </c>
      <c r="C12" s="31" t="s">
        <v>15</v>
      </c>
      <c r="D12" s="24">
        <v>2669.7939999999999</v>
      </c>
      <c r="E12" s="24">
        <v>2734.4290000000001</v>
      </c>
      <c r="F12" s="24">
        <v>2845.6320000000001</v>
      </c>
      <c r="G12" s="24">
        <v>2921.3919999999998</v>
      </c>
      <c r="H12" s="24">
        <v>3012.4409999999998</v>
      </c>
      <c r="I12" s="24">
        <v>3209.25</v>
      </c>
      <c r="J12" s="24">
        <v>3347.098</v>
      </c>
      <c r="K12" s="24">
        <v>3464.8640326461791</v>
      </c>
      <c r="L12" s="24">
        <v>3453.7435934484506</v>
      </c>
      <c r="M12" s="24">
        <v>3637.4611002349852</v>
      </c>
      <c r="N12" s="24">
        <v>3664.7953552097679</v>
      </c>
      <c r="O12" s="39">
        <f>VLOOKUP(A12,[1]Nal!$A$2:$M$407,$O$9,0)</f>
        <v>3947690.109334907</v>
      </c>
      <c r="P12" s="40">
        <f>VLOOKUP(A12,[1]Nal!$A$2:$M$407,$P$9,0)</f>
        <v>1.9645363988320213E-2</v>
      </c>
      <c r="Q12" s="3">
        <f>O12/1000</f>
        <v>3947.690109334907</v>
      </c>
    </row>
    <row r="13" spans="1:18" s="10" customFormat="1" ht="4.9000000000000004" customHeight="1" x14ac:dyDescent="0.2">
      <c r="A13" s="3" t="str">
        <f t="shared" si="0"/>
        <v>Personas por DormitorioTamaño de la población</v>
      </c>
      <c r="B13" t="s">
        <v>22</v>
      </c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39" t="e">
        <f>VLOOKUP(A13,[1]Nal!$A$2:$M$407,$O$9,0)</f>
        <v>#N/A</v>
      </c>
      <c r="P13" s="40" t="e">
        <f>VLOOKUP(A13,[1]Nal!$A$2:$M$407,$P$9,0)</f>
        <v>#N/A</v>
      </c>
      <c r="Q13" s="41" t="e">
        <f>+O13/1000</f>
        <v>#N/A</v>
      </c>
    </row>
    <row r="14" spans="1:18" s="1" customFormat="1" ht="15" customHeight="1" x14ac:dyDescent="0.2">
      <c r="A14" s="3" t="str">
        <f>$B$9&amp;B14&amp;C14</f>
        <v>Personas por DormitorioTamaño de la poblaciónHasta dos personas por dormitorio</v>
      </c>
      <c r="B14" t="s">
        <v>22</v>
      </c>
      <c r="C14" s="31" t="s">
        <v>16</v>
      </c>
      <c r="D14" s="15">
        <v>56.016981085432057</v>
      </c>
      <c r="E14" s="15">
        <v>54.269904246919552</v>
      </c>
      <c r="F14" s="15">
        <v>56.184039257360055</v>
      </c>
      <c r="G14" s="15">
        <v>55.258862898234817</v>
      </c>
      <c r="H14" s="15">
        <v>56.477653836207907</v>
      </c>
      <c r="I14" s="15">
        <v>56.004892108748152</v>
      </c>
      <c r="J14" s="15">
        <v>61.353506828900741</v>
      </c>
      <c r="K14" s="15">
        <v>57.374755903099683</v>
      </c>
      <c r="L14" s="15">
        <v>58.950651927876464</v>
      </c>
      <c r="M14" s="15">
        <v>64.748921595798919</v>
      </c>
      <c r="N14" s="15">
        <v>64.84080656104706</v>
      </c>
      <c r="O14" s="39">
        <f>VLOOKUP(A14,[1]Nal!$A$2:$M$407,$O$9,0)</f>
        <v>2657459.5435243528</v>
      </c>
      <c r="P14" s="40">
        <f>VLOOKUP(A14,[1]Nal!$A$2:$M$407,$P$9,0)</f>
        <v>1.7447856576506996E-2</v>
      </c>
      <c r="Q14" s="42">
        <f>O14/$O$12*100</f>
        <v>67.316822494257849</v>
      </c>
    </row>
    <row r="15" spans="1:18" s="1" customFormat="1" ht="15" customHeight="1" x14ac:dyDescent="0.2">
      <c r="A15" s="3" t="str">
        <f t="shared" si="0"/>
        <v>Personas por DormitorioTamaño de la poblaciónMas de dos hasta tres personas por dormitorio</v>
      </c>
      <c r="B15" t="s">
        <v>22</v>
      </c>
      <c r="C15" s="31" t="s">
        <v>17</v>
      </c>
      <c r="D15" s="15">
        <v>20.872134704025854</v>
      </c>
      <c r="E15" s="15">
        <v>17.751494004781254</v>
      </c>
      <c r="F15" s="15">
        <v>15.410003823403729</v>
      </c>
      <c r="G15" s="15">
        <v>16.172222009233955</v>
      </c>
      <c r="H15" s="15">
        <v>16.208715788956532</v>
      </c>
      <c r="I15" s="15">
        <v>15.239635428838513</v>
      </c>
      <c r="J15" s="15">
        <v>14.922628497880853</v>
      </c>
      <c r="K15" s="15">
        <v>14.184011845557579</v>
      </c>
      <c r="L15" s="15">
        <v>14.529563497238659</v>
      </c>
      <c r="M15" s="15">
        <v>13.471225092347117</v>
      </c>
      <c r="N15" s="15">
        <v>12.841378204254525</v>
      </c>
      <c r="O15" s="39">
        <f>VLOOKUP(A15,[1]Nal!$A$2:$M$407,$O$9,0)</f>
        <v>478462.31152235327</v>
      </c>
      <c r="P15" s="40">
        <f>VLOOKUP(A15,[1]Nal!$A$2:$M$407,$P$9,0)</f>
        <v>4.2505461993877662E-2</v>
      </c>
      <c r="Q15" s="42">
        <f t="shared" ref="Q15:Q16" si="1">O15/$O$12*100</f>
        <v>12.120057508844404</v>
      </c>
      <c r="R15" s="46">
        <f>+Q14+Q15+Q16</f>
        <v>99.999999999999645</v>
      </c>
    </row>
    <row r="16" spans="1:18" s="1" customFormat="1" ht="15" customHeight="1" x14ac:dyDescent="0.2">
      <c r="A16" s="3" t="str">
        <f t="shared" si="0"/>
        <v>Personas por DormitorioTamaño de la poblaciónMas de tres personas por dormitorio</v>
      </c>
      <c r="B16" t="s">
        <v>22</v>
      </c>
      <c r="C16" s="31" t="s">
        <v>18</v>
      </c>
      <c r="D16" s="15">
        <v>23.110884210542089</v>
      </c>
      <c r="E16" s="15">
        <v>27.978601748299187</v>
      </c>
      <c r="F16" s="15">
        <v>28.405956919236218</v>
      </c>
      <c r="G16" s="15">
        <v>28.568915092531235</v>
      </c>
      <c r="H16" s="15">
        <v>27.313630374835558</v>
      </c>
      <c r="I16" s="15">
        <v>28.755472462413334</v>
      </c>
      <c r="J16" s="15">
        <v>23.723864673218412</v>
      </c>
      <c r="K16" s="15">
        <v>28.441232251342736</v>
      </c>
      <c r="L16" s="15">
        <v>26.519784574884902</v>
      </c>
      <c r="M16" s="15">
        <v>21.779853311853962</v>
      </c>
      <c r="N16" s="15">
        <v>22.31781523469887</v>
      </c>
      <c r="O16" s="39">
        <f>VLOOKUP(A16,[1]Nal!$A$2:$M$407,$O$9,0)</f>
        <v>811768.25428818632</v>
      </c>
      <c r="P16" s="40">
        <f>VLOOKUP(A16,[1]Nal!$A$2:$M$407,$P$9,0)</f>
        <v>5.0109094780375861E-2</v>
      </c>
      <c r="Q16" s="42">
        <f t="shared" si="1"/>
        <v>20.563119996897381</v>
      </c>
    </row>
    <row r="17" spans="1:18" s="3" customFormat="1" ht="15" customHeight="1" x14ac:dyDescent="0.2">
      <c r="A17" s="3" t="str">
        <f t="shared" si="0"/>
        <v>Personas por DormitorioTamaño de la poblaciónTotal</v>
      </c>
      <c r="B17" t="s">
        <v>22</v>
      </c>
      <c r="C17" s="31" t="s">
        <v>15</v>
      </c>
      <c r="D17" s="13">
        <v>1787.758</v>
      </c>
      <c r="E17" s="13">
        <v>1842.577</v>
      </c>
      <c r="F17" s="13">
        <v>1912.789</v>
      </c>
      <c r="G17" s="13">
        <v>1959.154</v>
      </c>
      <c r="H17" s="13">
        <v>2036.4059999999999</v>
      </c>
      <c r="I17" s="13">
        <v>2175.915</v>
      </c>
      <c r="J17" s="13">
        <v>2231.7759999999998</v>
      </c>
      <c r="K17" s="13">
        <v>2363.7998973083495</v>
      </c>
      <c r="L17" s="13">
        <v>2371.4724711833778</v>
      </c>
      <c r="M17" s="13">
        <v>2515.3195585098265</v>
      </c>
      <c r="N17" s="13">
        <v>2600.5054863629653</v>
      </c>
      <c r="O17" s="39">
        <f>VLOOKUP(A17,[1]Urb!$A$2:$M$407,$O$9,0)</f>
        <v>2768106.1024061204</v>
      </c>
      <c r="P17" s="40">
        <f>VLOOKUP(A17,[1]Urb!$A$2:$M$407,$P$9,0)</f>
        <v>2.0444548367232449E-2</v>
      </c>
      <c r="Q17" s="3">
        <f>O17/1000</f>
        <v>2768.1061024061205</v>
      </c>
    </row>
    <row r="18" spans="1:18" s="1" customFormat="1" ht="15" customHeight="1" x14ac:dyDescent="0.2">
      <c r="A18" s="3" t="str">
        <f t="shared" si="0"/>
        <v>Personas por DormitorioTamaño de la poblaciónHasta dos personas por dormitorio</v>
      </c>
      <c r="B18" t="s">
        <v>22</v>
      </c>
      <c r="C18" s="31" t="s">
        <v>16</v>
      </c>
      <c r="D18" s="15">
        <v>59.61998212286003</v>
      </c>
      <c r="E18" s="15">
        <v>57.879046574444381</v>
      </c>
      <c r="F18" s="15">
        <v>58.322219544340747</v>
      </c>
      <c r="G18" s="15">
        <v>58.162655921892814</v>
      </c>
      <c r="H18" s="15">
        <v>60.004291874999382</v>
      </c>
      <c r="I18" s="15">
        <v>59.818053554481679</v>
      </c>
      <c r="J18" s="15">
        <v>64.893250935577768</v>
      </c>
      <c r="K18" s="15">
        <v>61.56724400030167</v>
      </c>
      <c r="L18" s="15">
        <v>63.866095595496361</v>
      </c>
      <c r="M18" s="15">
        <v>68.418406675122696</v>
      </c>
      <c r="N18" s="15">
        <v>68.477163113512233</v>
      </c>
      <c r="O18" s="39">
        <f>VLOOKUP(A18,[1]Urb!$A$2:$M$407,$O$9,0)</f>
        <v>1976946.5431012372</v>
      </c>
      <c r="P18" s="40">
        <f>VLOOKUP(A18,[1]Urb!$A$2:$M$407,$P$9,0)</f>
        <v>1.8426900961162535E-2</v>
      </c>
      <c r="Q18" s="42">
        <f>O18/$O$17*100</f>
        <v>71.418741549784386</v>
      </c>
    </row>
    <row r="19" spans="1:18" s="1" customFormat="1" ht="15" customHeight="1" x14ac:dyDescent="0.2">
      <c r="A19" s="3" t="str">
        <f t="shared" si="0"/>
        <v>Personas por DormitorioTamaño de la poblaciónMas de dos hasta tres personas por dormitorio</v>
      </c>
      <c r="B19" t="s">
        <v>22</v>
      </c>
      <c r="C19" s="31" t="s">
        <v>17</v>
      </c>
      <c r="D19" s="15">
        <v>20.766065653181247</v>
      </c>
      <c r="E19" s="15">
        <v>17.119067479947923</v>
      </c>
      <c r="F19" s="15">
        <v>15.416598485248503</v>
      </c>
      <c r="G19" s="15">
        <v>16.202707903513456</v>
      </c>
      <c r="H19" s="15">
        <v>15.838982992585956</v>
      </c>
      <c r="I19" s="15">
        <v>14.887392200522539</v>
      </c>
      <c r="J19" s="15">
        <v>15.331915030899157</v>
      </c>
      <c r="K19" s="15">
        <v>14.073742399991362</v>
      </c>
      <c r="L19" s="15">
        <v>13.536754893910736</v>
      </c>
      <c r="M19" s="15">
        <v>13.194911458452177</v>
      </c>
      <c r="N19" s="15">
        <v>12.203319817786587</v>
      </c>
      <c r="O19" s="39">
        <f>VLOOKUP(A19,[1]Urb!$A$2:$M$407,$O$9,0)</f>
        <v>309778.70817861782</v>
      </c>
      <c r="P19" s="40">
        <f>VLOOKUP(A19,[1]Urb!$A$2:$M$407,$P$9,0)</f>
        <v>4.76259056518374E-2</v>
      </c>
      <c r="Q19" s="42">
        <f t="shared" ref="Q19:Q20" si="2">O19/$O$17*100</f>
        <v>11.190998347547044</v>
      </c>
      <c r="R19" s="46">
        <f>+Q18+Q19+Q20</f>
        <v>100.00000000000091</v>
      </c>
    </row>
    <row r="20" spans="1:18" s="1" customFormat="1" ht="15" customHeight="1" x14ac:dyDescent="0.2">
      <c r="A20" s="3" t="str">
        <f t="shared" si="0"/>
        <v>Personas por DormitorioTamaño de la poblaciónMas de tres personas por dormitorio</v>
      </c>
      <c r="B20" t="s">
        <v>22</v>
      </c>
      <c r="C20" s="31" t="s">
        <v>18</v>
      </c>
      <c r="D20" s="15">
        <v>19.613952223958727</v>
      </c>
      <c r="E20" s="15">
        <v>25.0018859456077</v>
      </c>
      <c r="F20" s="15">
        <v>26.261181970410746</v>
      </c>
      <c r="G20" s="15">
        <v>25.634636174593727</v>
      </c>
      <c r="H20" s="15">
        <v>24.156725132414657</v>
      </c>
      <c r="I20" s="15">
        <v>25.29455424499578</v>
      </c>
      <c r="J20" s="15">
        <v>19.774834033523078</v>
      </c>
      <c r="K20" s="15">
        <v>24.359013599706966</v>
      </c>
      <c r="L20" s="15">
        <v>22.597149510593788</v>
      </c>
      <c r="M20" s="15">
        <v>18.386681866425132</v>
      </c>
      <c r="N20" s="15">
        <v>19.319517068700982</v>
      </c>
      <c r="O20" s="39">
        <f>VLOOKUP(A20,[1]Urb!$A$2:$M$407,$O$9,0)</f>
        <v>481380.8511262908</v>
      </c>
      <c r="P20" s="40">
        <f>VLOOKUP(A20,[1]Urb!$A$2:$M$407,$P$9,0)</f>
        <v>5.4974907376022161E-2</v>
      </c>
      <c r="Q20" s="42">
        <f t="shared" si="2"/>
        <v>17.390260102669483</v>
      </c>
    </row>
    <row r="21" spans="1:18" s="3" customFormat="1" ht="15" customHeight="1" x14ac:dyDescent="0.2">
      <c r="A21" s="3" t="str">
        <f t="shared" si="0"/>
        <v>Personas por DormitorioTamaño de la poblaciónTotal</v>
      </c>
      <c r="B21" t="s">
        <v>22</v>
      </c>
      <c r="C21" s="31" t="s">
        <v>15</v>
      </c>
      <c r="D21" s="13">
        <v>882.03599999999994</v>
      </c>
      <c r="E21" s="13">
        <v>891.85199999999998</v>
      </c>
      <c r="F21" s="13">
        <v>932.84299999999996</v>
      </c>
      <c r="G21" s="13">
        <v>962.23800000000006</v>
      </c>
      <c r="H21" s="13">
        <v>976.03499999999997</v>
      </c>
      <c r="I21" s="13">
        <v>1033.335</v>
      </c>
      <c r="J21" s="13">
        <v>1115.3219999999999</v>
      </c>
      <c r="K21" s="13">
        <v>1101.0641353378296</v>
      </c>
      <c r="L21" s="13">
        <v>1082.2711222650551</v>
      </c>
      <c r="M21" s="13">
        <v>1122.1415417251587</v>
      </c>
      <c r="N21" s="13">
        <v>1064.2898688468249</v>
      </c>
      <c r="O21" s="39">
        <f>VLOOKUP(A21,[1]Rur!$A$2:$M$407,$O$9,0)</f>
        <v>1179584.0069287475</v>
      </c>
      <c r="P21" s="40">
        <f>VLOOKUP(A21,[1]Rur!$A$2:$M$407,$P$9,0)</f>
        <v>4.4953977528668518E-2</v>
      </c>
      <c r="Q21" s="3">
        <f>O21/1000</f>
        <v>1179.5840069287476</v>
      </c>
    </row>
    <row r="22" spans="1:18" s="1" customFormat="1" ht="15" customHeight="1" x14ac:dyDescent="0.2">
      <c r="A22" s="3" t="str">
        <f t="shared" si="0"/>
        <v>Personas por DormitorioTamaño de la poblaciónHasta dos personas por dormitorio</v>
      </c>
      <c r="B22" t="s">
        <v>22</v>
      </c>
      <c r="C22" s="31" t="s">
        <v>16</v>
      </c>
      <c r="D22" s="15">
        <v>48.71422481622065</v>
      </c>
      <c r="E22" s="15">
        <v>46.813372622363353</v>
      </c>
      <c r="F22" s="15">
        <v>51.799713349406062</v>
      </c>
      <c r="G22" s="15">
        <v>49.346627341676388</v>
      </c>
      <c r="H22" s="15">
        <v>49.119652471478993</v>
      </c>
      <c r="I22" s="15">
        <v>47.975438749292337</v>
      </c>
      <c r="J22" s="15">
        <v>54.270425939773446</v>
      </c>
      <c r="K22" s="15">
        <v>48.374187620497445</v>
      </c>
      <c r="L22" s="15">
        <v>48.179931817544116</v>
      </c>
      <c r="M22" s="15">
        <v>56.523642300378526</v>
      </c>
      <c r="N22" s="15">
        <v>55.95566592233623</v>
      </c>
      <c r="O22" s="39">
        <f>VLOOKUP(A22,[1]Rur!$A$2:$M$407,$O$9,0)</f>
        <v>680513.00042312371</v>
      </c>
      <c r="P22" s="40">
        <f>VLOOKUP(A22,[1]Rur!$A$2:$M$407,$P$9,0)</f>
        <v>4.2151896759307063E-2</v>
      </c>
      <c r="Q22" s="42">
        <f>O22/$O$21*100</f>
        <v>57.690931415301051</v>
      </c>
    </row>
    <row r="23" spans="1:18" s="1" customFormat="1" ht="15" customHeight="1" x14ac:dyDescent="0.2">
      <c r="A23" s="3" t="str">
        <f t="shared" si="0"/>
        <v>Personas por DormitorioTamaño de la poblaciónMas de dos hasta tres personas por dormitorio</v>
      </c>
      <c r="B23" t="s">
        <v>22</v>
      </c>
      <c r="C23" s="31" t="s">
        <v>17</v>
      </c>
      <c r="D23" s="15">
        <v>21.08712116058755</v>
      </c>
      <c r="E23" s="15">
        <v>19.058094840848032</v>
      </c>
      <c r="F23" s="15">
        <v>15.396481508678308</v>
      </c>
      <c r="G23" s="15">
        <v>16.110151542549765</v>
      </c>
      <c r="H23" s="15">
        <v>16.980128786365242</v>
      </c>
      <c r="I23" s="15">
        <v>15.981361320384968</v>
      </c>
      <c r="J23" s="15">
        <v>14.10364002503313</v>
      </c>
      <c r="K23" s="15">
        <v>14.420741837698948</v>
      </c>
      <c r="L23" s="15">
        <v>16.705005697912924</v>
      </c>
      <c r="M23" s="15">
        <v>14.090591778077656</v>
      </c>
      <c r="N23" s="15">
        <v>14.40042182873937</v>
      </c>
      <c r="O23" s="39">
        <f>VLOOKUP(A23,[1]Rur!$A$2:$M$407,$O$9,0)</f>
        <v>168683.60334373426</v>
      </c>
      <c r="P23" s="40">
        <f>VLOOKUP(A23,[1]Rur!$A$2:$M$407,$P$9,0)</f>
        <v>8.2982638258920605E-2</v>
      </c>
      <c r="Q23" s="42">
        <f t="shared" ref="Q23:Q24" si="3">O23/$O$21*100</f>
        <v>14.300261986675405</v>
      </c>
      <c r="R23" s="46">
        <f>+Q22+Q23+Q24</f>
        <v>100.00000000000058</v>
      </c>
    </row>
    <row r="24" spans="1:18" s="1" customFormat="1" ht="15" customHeight="1" x14ac:dyDescent="0.2">
      <c r="A24" s="3" t="str">
        <f t="shared" si="0"/>
        <v>Personas por DormitorioTamaño de la poblaciónMas de tres personas por dormitorio</v>
      </c>
      <c r="B24" t="s">
        <v>22</v>
      </c>
      <c r="C24" s="31" t="s">
        <v>18</v>
      </c>
      <c r="D24" s="17">
        <v>30.198654023191796</v>
      </c>
      <c r="E24" s="17">
        <v>34.128532536788612</v>
      </c>
      <c r="F24" s="17">
        <v>32.803805141915625</v>
      </c>
      <c r="G24" s="17">
        <v>34.543221115773854</v>
      </c>
      <c r="H24" s="17">
        <v>33.900218742155765</v>
      </c>
      <c r="I24" s="17">
        <v>36.043199930322693</v>
      </c>
      <c r="J24" s="17">
        <v>31.625934035193424</v>
      </c>
      <c r="K24" s="17">
        <v>37.205070541803607</v>
      </c>
      <c r="L24" s="17">
        <v>35.115062484542328</v>
      </c>
      <c r="M24" s="17">
        <v>29.385765921543811</v>
      </c>
      <c r="N24" s="17">
        <v>29.643912248923854</v>
      </c>
      <c r="O24" s="39">
        <f>VLOOKUP(A24,[1]Rur!$A$2:$M$407,$O$9,0)</f>
        <v>330387.40316189633</v>
      </c>
      <c r="P24" s="40">
        <f>VLOOKUP(A24,[1]Rur!$A$2:$M$407,$P$9,0)</f>
        <v>9.350059672982225E-2</v>
      </c>
      <c r="Q24" s="42">
        <f t="shared" si="3"/>
        <v>28.008806598024123</v>
      </c>
    </row>
    <row r="25" spans="1:18" s="1" customFormat="1" ht="15" customHeight="1" x14ac:dyDescent="0.2">
      <c r="A25" s="3" t="str">
        <f t="shared" si="0"/>
        <v>Personas por DormitorioTamaño de la poblaciónFuente: Instituto Nacional de Estadística,  Encuesta de Hogares</v>
      </c>
      <c r="B25" t="s">
        <v>22</v>
      </c>
      <c r="C25" s="18" t="s">
        <v>7</v>
      </c>
      <c r="D25" s="19"/>
      <c r="E25" s="19"/>
      <c r="F25" s="20"/>
      <c r="G25" s="19"/>
      <c r="H25" s="19"/>
      <c r="I25" s="19"/>
      <c r="J25" s="19"/>
      <c r="K25" s="19"/>
      <c r="L25" s="21"/>
      <c r="M25" s="4"/>
      <c r="N25" s="4"/>
      <c r="O25" s="39"/>
      <c r="P25" s="40"/>
      <c r="Q25" s="42"/>
    </row>
    <row r="26" spans="1:18" s="1" customFormat="1" ht="24.75" customHeight="1" x14ac:dyDescent="0.2">
      <c r="A26" s="3" t="str">
        <f t="shared" si="0"/>
        <v>Personas por DormitorioTamaño de la población(1) El número de personas por dormitorio es el "hacinamiento por dormitorio". Se considera "bajo" si el número de personas por dormitorio es hasta 2; "medio"  si el número de personas por dormitorio es mayor a 2 hasta 3; y "alto" si habitan más de 3 personas por dormitorio o si dormitorio es igual a cero.</v>
      </c>
      <c r="B26" t="s">
        <v>22</v>
      </c>
      <c r="C26" s="53" t="s">
        <v>12</v>
      </c>
      <c r="D26" s="53"/>
      <c r="E26" s="53"/>
      <c r="F26" s="53"/>
      <c r="G26" s="53"/>
      <c r="H26" s="53"/>
      <c r="I26" s="53"/>
      <c r="J26" s="53"/>
      <c r="K26" s="53"/>
      <c r="L26" s="53"/>
      <c r="O26" s="39"/>
      <c r="P26" s="40"/>
      <c r="Q26" s="42"/>
    </row>
    <row r="27" spans="1:18" ht="14.1" customHeight="1" x14ac:dyDescent="0.2">
      <c r="A27" s="3" t="str">
        <f t="shared" si="0"/>
        <v>Personas por DormitorioTamaño de la poblaciónA partir de 2020, las Encuesta de Hogares consideran factores de expansión basados en las Proyecciones de Población Revisión 2020</v>
      </c>
      <c r="B27" t="s">
        <v>22</v>
      </c>
      <c r="C27" s="22" t="s">
        <v>10</v>
      </c>
      <c r="D27" s="19"/>
      <c r="E27" s="19"/>
      <c r="F27" s="19"/>
      <c r="G27" s="19"/>
      <c r="H27" s="19"/>
      <c r="I27" s="19"/>
      <c r="J27" s="19"/>
      <c r="K27" s="19"/>
      <c r="L27" s="19"/>
      <c r="O27" s="39"/>
      <c r="P27" s="40"/>
      <c r="Q27" s="42"/>
    </row>
    <row r="28" spans="1:18" ht="14.1" customHeight="1" x14ac:dyDescent="0.2">
      <c r="A28" s="3" t="str">
        <f t="shared" si="0"/>
        <v>Personas por DormitorioTamaño de la poblaciónDebido a las medidas adoptadas por el INE para la realización de operaciones estadísticas frente al COVID-19, la EH 2020 no captó información sobre número de personas por cuartos o habitaciones para dormir.</v>
      </c>
      <c r="B28" t="s">
        <v>22</v>
      </c>
      <c r="C28" s="22" t="s">
        <v>14</v>
      </c>
      <c r="D28" s="19"/>
      <c r="E28" s="19"/>
      <c r="F28" s="19"/>
      <c r="G28" s="19"/>
      <c r="H28" s="19"/>
      <c r="I28" s="19"/>
      <c r="J28" s="19"/>
      <c r="K28" s="19"/>
      <c r="L28" s="19"/>
      <c r="O28" s="39"/>
      <c r="P28" s="40"/>
      <c r="Q28" s="42"/>
    </row>
    <row r="29" spans="1:18" ht="14.1" customHeight="1" x14ac:dyDescent="0.2">
      <c r="A29" s="3" t="str">
        <f t="shared" si="0"/>
        <v>Personas por DormitorioTamaño de la población (*) Coeficiente de variación superior a 20%, emplearlo sólo de forma referencial.</v>
      </c>
      <c r="B29" t="s">
        <v>22</v>
      </c>
      <c r="C29" s="22" t="s">
        <v>11</v>
      </c>
      <c r="D29" s="19"/>
      <c r="E29" s="19"/>
      <c r="F29" s="19"/>
      <c r="G29" s="19"/>
      <c r="H29" s="19"/>
      <c r="I29" s="19"/>
      <c r="J29" s="19"/>
      <c r="K29" s="19"/>
      <c r="L29" s="19"/>
      <c r="O29" s="39"/>
      <c r="P29" s="40"/>
      <c r="Q29" s="42"/>
    </row>
    <row r="30" spans="1:18" ht="14.1" customHeight="1" x14ac:dyDescent="0.2">
      <c r="A30" s="3" t="str">
        <f t="shared" si="0"/>
        <v>Personas por DormitorioTamaño de la población</v>
      </c>
      <c r="B30" t="s">
        <v>22</v>
      </c>
      <c r="O30" s="39"/>
      <c r="P30" s="40"/>
      <c r="Q30" s="41"/>
    </row>
    <row r="31" spans="1:18" ht="14.1" customHeight="1" x14ac:dyDescent="0.2">
      <c r="A31" s="3" t="str">
        <f t="shared" si="0"/>
        <v>Personas por DormitorioTamaño de la población</v>
      </c>
      <c r="B31" t="s">
        <v>22</v>
      </c>
      <c r="O31" s="39"/>
      <c r="P31" s="40"/>
      <c r="Q31" s="42"/>
    </row>
    <row r="32" spans="1:18" ht="14.1" customHeight="1" x14ac:dyDescent="0.2">
      <c r="A32" s="3" t="str">
        <f t="shared" si="0"/>
        <v>Personas por DormitorioTamaño de la población</v>
      </c>
      <c r="B32" t="s">
        <v>22</v>
      </c>
      <c r="O32" s="39"/>
      <c r="P32" s="40"/>
      <c r="Q32" s="42"/>
    </row>
    <row r="33" spans="1:17" ht="14.1" customHeight="1" x14ac:dyDescent="0.2">
      <c r="A33" s="3" t="str">
        <f t="shared" si="0"/>
        <v>Personas por DormitorioTamaño de la población</v>
      </c>
      <c r="B33" t="s">
        <v>22</v>
      </c>
      <c r="O33" s="39"/>
      <c r="P33" s="40"/>
      <c r="Q33" s="42"/>
    </row>
    <row r="34" spans="1:17" ht="14.1" customHeight="1" x14ac:dyDescent="0.2">
      <c r="A34" s="3" t="str">
        <f t="shared" si="0"/>
        <v>Personas por DormitorioTamaño de la población</v>
      </c>
      <c r="B34" t="s">
        <v>22</v>
      </c>
      <c r="O34" s="39"/>
      <c r="P34" s="40"/>
      <c r="Q34" s="42"/>
    </row>
    <row r="35" spans="1:17" ht="14.1" customHeight="1" x14ac:dyDescent="0.2">
      <c r="A35" s="3" t="str">
        <f t="shared" si="0"/>
        <v>Personas por DormitorioTamaño de la población</v>
      </c>
      <c r="B35" t="s">
        <v>22</v>
      </c>
      <c r="O35" s="39"/>
      <c r="P35" s="40"/>
      <c r="Q35" s="42"/>
    </row>
    <row r="36" spans="1:17" ht="14.1" customHeight="1" x14ac:dyDescent="0.2">
      <c r="A36" s="3" t="str">
        <f t="shared" si="0"/>
        <v>Personas por DormitorioTamaño de la población</v>
      </c>
      <c r="B36" t="s">
        <v>22</v>
      </c>
      <c r="O36" s="39"/>
      <c r="P36" s="40"/>
      <c r="Q36" s="42"/>
    </row>
    <row r="37" spans="1:17" ht="14.1" customHeight="1" x14ac:dyDescent="0.2">
      <c r="A37" s="3" t="str">
        <f t="shared" si="0"/>
        <v>Personas por DormitorioTamaño de la población</v>
      </c>
      <c r="B37" t="s">
        <v>22</v>
      </c>
      <c r="O37" s="39"/>
      <c r="P37" s="40"/>
      <c r="Q37" s="42"/>
    </row>
    <row r="38" spans="1:17" ht="14.1" customHeight="1" x14ac:dyDescent="0.2">
      <c r="Q38" s="42"/>
    </row>
    <row r="39" spans="1:17" ht="14.1" customHeight="1" x14ac:dyDescent="0.2">
      <c r="Q39" s="43"/>
    </row>
    <row r="40" spans="1:17" ht="14.1" customHeight="1" x14ac:dyDescent="0.2">
      <c r="Q40" s="42"/>
    </row>
    <row r="41" spans="1:17" ht="14.1" customHeight="1" x14ac:dyDescent="0.2">
      <c r="Q41" s="42"/>
    </row>
    <row r="42" spans="1:17" ht="14.1" customHeight="1" x14ac:dyDescent="0.2">
      <c r="Q42" s="42"/>
    </row>
    <row r="43" spans="1:17" ht="14.1" customHeight="1" x14ac:dyDescent="0.2">
      <c r="Q43" s="42"/>
    </row>
    <row r="44" spans="1:17" ht="14.1" customHeight="1" x14ac:dyDescent="0.2">
      <c r="Q44" s="43"/>
    </row>
    <row r="45" spans="1:17" ht="14.1" customHeight="1" x14ac:dyDescent="0.2">
      <c r="Q45" s="42"/>
    </row>
    <row r="46" spans="1:17" ht="14.1" customHeight="1" x14ac:dyDescent="0.2">
      <c r="Q46" s="42"/>
    </row>
    <row r="47" spans="1:17" ht="14.1" customHeight="1" x14ac:dyDescent="0.2">
      <c r="Q47" s="42"/>
    </row>
    <row r="48" spans="1:17" ht="14.1" customHeight="1" x14ac:dyDescent="0.2">
      <c r="Q48" s="42"/>
    </row>
    <row r="49" spans="17:17" ht="14.1" customHeight="1" x14ac:dyDescent="0.2">
      <c r="Q49" s="43"/>
    </row>
    <row r="50" spans="17:17" ht="14.1" customHeight="1" x14ac:dyDescent="0.2">
      <c r="Q50" s="42"/>
    </row>
    <row r="51" spans="17:17" ht="14.1" customHeight="1" x14ac:dyDescent="0.2">
      <c r="Q51" s="42"/>
    </row>
    <row r="52" spans="17:17" ht="14.1" customHeight="1" x14ac:dyDescent="0.2">
      <c r="Q52" s="42"/>
    </row>
    <row r="53" spans="17:17" ht="14.1" customHeight="1" x14ac:dyDescent="0.2">
      <c r="Q53" s="42"/>
    </row>
    <row r="54" spans="17:17" ht="14.1" customHeight="1" x14ac:dyDescent="0.2">
      <c r="Q54" s="43"/>
    </row>
    <row r="55" spans="17:17" ht="14.1" customHeight="1" x14ac:dyDescent="0.2">
      <c r="Q55" s="42"/>
    </row>
    <row r="56" spans="17:17" ht="14.1" customHeight="1" x14ac:dyDescent="0.2">
      <c r="Q56" s="42"/>
    </row>
    <row r="57" spans="17:17" ht="14.1" customHeight="1" x14ac:dyDescent="0.2">
      <c r="Q57" s="42"/>
    </row>
    <row r="58" spans="17:17" ht="14.1" customHeight="1" x14ac:dyDescent="0.2">
      <c r="Q58" s="42" t="e">
        <f>O57/O53*100</f>
        <v>#DIV/0!</v>
      </c>
    </row>
    <row r="59" spans="17:17" ht="14.1" customHeight="1" x14ac:dyDescent="0.2">
      <c r="Q59" s="43" t="e">
        <f>SUM(Q60:Q63)</f>
        <v>#DIV/0!</v>
      </c>
    </row>
    <row r="60" spans="17:17" ht="14.1" customHeight="1" x14ac:dyDescent="0.2">
      <c r="Q60" s="42" t="e">
        <f>O59/O58*100</f>
        <v>#DIV/0!</v>
      </c>
    </row>
    <row r="61" spans="17:17" ht="14.1" customHeight="1" x14ac:dyDescent="0.2">
      <c r="Q61" s="42" t="e">
        <f>O60/O58*100</f>
        <v>#DIV/0!</v>
      </c>
    </row>
    <row r="62" spans="17:17" ht="14.1" customHeight="1" x14ac:dyDescent="0.2">
      <c r="Q62" s="42" t="e">
        <f>O61/O58*100</f>
        <v>#DIV/0!</v>
      </c>
    </row>
    <row r="63" spans="17:17" ht="14.1" customHeight="1" x14ac:dyDescent="0.2">
      <c r="Q63" s="42" t="e">
        <f>O62/O58*100</f>
        <v>#DIV/0!</v>
      </c>
    </row>
    <row r="64" spans="17:17" ht="14.1" customHeight="1" x14ac:dyDescent="0.2">
      <c r="Q64" s="43"/>
    </row>
    <row r="65" spans="17:17" ht="14.1" customHeight="1" x14ac:dyDescent="0.2">
      <c r="Q65" s="43"/>
    </row>
    <row r="66" spans="17:17" ht="14.1" customHeight="1" x14ac:dyDescent="0.2">
      <c r="Q66" s="44"/>
    </row>
    <row r="67" spans="17:17" ht="14.1" customHeight="1" x14ac:dyDescent="0.2">
      <c r="Q67" s="44"/>
    </row>
    <row r="68" spans="17:17" ht="14.1" customHeight="1" x14ac:dyDescent="0.2">
      <c r="Q68" s="43"/>
    </row>
    <row r="69" spans="17:17" ht="14.1" customHeight="1" x14ac:dyDescent="0.2">
      <c r="Q69" s="43"/>
    </row>
    <row r="70" spans="17:17" ht="14.1" customHeight="1" x14ac:dyDescent="0.2">
      <c r="Q70" s="37"/>
    </row>
    <row r="71" spans="17:17" ht="14.1" customHeight="1" x14ac:dyDescent="0.2">
      <c r="Q71" s="43"/>
    </row>
    <row r="72" spans="17:17" ht="14.1" customHeight="1" x14ac:dyDescent="0.2">
      <c r="Q72" s="43"/>
    </row>
    <row r="73" spans="17:17" ht="14.1" customHeight="1" x14ac:dyDescent="0.2">
      <c r="Q73" s="44"/>
    </row>
    <row r="74" spans="17:17" ht="14.1" customHeight="1" x14ac:dyDescent="0.2">
      <c r="Q74" s="44"/>
    </row>
    <row r="75" spans="17:17" ht="14.1" customHeight="1" x14ac:dyDescent="0.2">
      <c r="Q75" s="43"/>
    </row>
    <row r="76" spans="17:17" ht="14.1" customHeight="1" x14ac:dyDescent="0.2">
      <c r="Q76" s="43"/>
    </row>
    <row r="77" spans="17:17" ht="14.1" customHeight="1" x14ac:dyDescent="0.2">
      <c r="Q77" s="37"/>
    </row>
    <row r="78" spans="17:17" ht="14.1" customHeight="1" x14ac:dyDescent="0.2">
      <c r="Q78" s="43"/>
    </row>
    <row r="79" spans="17:17" ht="14.1" customHeight="1" x14ac:dyDescent="0.2">
      <c r="Q79" s="43"/>
    </row>
    <row r="80" spans="17:17" ht="14.1" customHeight="1" x14ac:dyDescent="0.2">
      <c r="Q80" s="44"/>
    </row>
    <row r="81" spans="17:17" ht="14.1" customHeight="1" x14ac:dyDescent="0.2">
      <c r="Q81" s="44"/>
    </row>
    <row r="82" spans="17:17" ht="14.1" customHeight="1" x14ac:dyDescent="0.2">
      <c r="Q82" s="43"/>
    </row>
    <row r="83" spans="17:17" ht="14.1" customHeight="1" x14ac:dyDescent="0.2">
      <c r="Q83" s="43"/>
    </row>
    <row r="84" spans="17:17" ht="14.1" customHeight="1" x14ac:dyDescent="0.2">
      <c r="Q84" s="45"/>
    </row>
    <row r="85" spans="17:17" ht="14.1" customHeight="1" x14ac:dyDescent="0.2">
      <c r="Q85" s="45"/>
    </row>
    <row r="86" spans="17:17" ht="14.1" customHeight="1" x14ac:dyDescent="0.2">
      <c r="Q86" s="45"/>
    </row>
    <row r="169" spans="1:16" ht="14.1" customHeight="1" x14ac:dyDescent="0.2">
      <c r="A169" s="2"/>
      <c r="B169" s="2"/>
      <c r="O169" s="2"/>
      <c r="P169" s="2"/>
    </row>
    <row r="170" spans="1:16" ht="14.1" customHeight="1" x14ac:dyDescent="0.2">
      <c r="A170" s="2"/>
      <c r="B170" s="2"/>
      <c r="O170" s="2"/>
      <c r="P170" s="2"/>
    </row>
    <row r="171" spans="1:16" ht="14.1" customHeight="1" x14ac:dyDescent="0.2">
      <c r="A171" s="2"/>
      <c r="B171" s="2"/>
      <c r="O171" s="2"/>
      <c r="P171" s="2"/>
    </row>
    <row r="172" spans="1:16" ht="14.1" customHeight="1" x14ac:dyDescent="0.2">
      <c r="A172" s="2"/>
      <c r="B172" s="2"/>
      <c r="O172" s="2"/>
      <c r="P172" s="2"/>
    </row>
    <row r="173" spans="1:16" ht="14.1" customHeight="1" x14ac:dyDescent="0.2">
      <c r="A173" s="2"/>
      <c r="B173" s="2"/>
      <c r="O173" s="2"/>
      <c r="P173" s="2"/>
    </row>
    <row r="174" spans="1:16" ht="14.1" customHeight="1" x14ac:dyDescent="0.2">
      <c r="A174" s="2"/>
      <c r="B174" s="2"/>
      <c r="O174" s="2"/>
      <c r="P174" s="2"/>
    </row>
    <row r="175" spans="1:16" ht="14.1" customHeight="1" x14ac:dyDescent="0.2">
      <c r="A175" s="2"/>
      <c r="B175" s="2"/>
      <c r="O175" s="2"/>
      <c r="P175" s="2"/>
    </row>
    <row r="176" spans="1:16" ht="14.1" customHeight="1" x14ac:dyDescent="0.2">
      <c r="A176" s="2"/>
      <c r="B176" s="2"/>
      <c r="O176" s="2"/>
      <c r="P176" s="2"/>
    </row>
    <row r="177" spans="1:16" ht="14.1" customHeight="1" x14ac:dyDescent="0.2">
      <c r="A177" s="2"/>
      <c r="B177" s="2"/>
      <c r="O177" s="2"/>
      <c r="P177" s="2"/>
    </row>
    <row r="178" spans="1:16" ht="14.1" customHeight="1" x14ac:dyDescent="0.2">
      <c r="A178" s="2"/>
      <c r="B178" s="2"/>
      <c r="O178" s="2"/>
      <c r="P178" s="2"/>
    </row>
    <row r="179" spans="1:16" ht="14.1" customHeight="1" x14ac:dyDescent="0.2">
      <c r="A179" s="2"/>
      <c r="B179" s="2"/>
      <c r="O179" s="2"/>
      <c r="P179" s="2"/>
    </row>
    <row r="180" spans="1:16" ht="14.1" customHeight="1" x14ac:dyDescent="0.2">
      <c r="A180" s="2"/>
      <c r="B180" s="2"/>
      <c r="O180" s="2"/>
      <c r="P180" s="2"/>
    </row>
    <row r="181" spans="1:16" ht="14.1" customHeight="1" x14ac:dyDescent="0.2">
      <c r="A181" s="2"/>
      <c r="B181" s="2"/>
      <c r="O181" s="2"/>
      <c r="P181" s="2"/>
    </row>
    <row r="182" spans="1:16" ht="14.1" customHeight="1" x14ac:dyDescent="0.2">
      <c r="A182" s="2"/>
      <c r="B182" s="2"/>
      <c r="O182" s="2"/>
      <c r="P182" s="2"/>
    </row>
    <row r="183" spans="1:16" ht="14.1" customHeight="1" x14ac:dyDescent="0.2">
      <c r="A183" s="2"/>
      <c r="B183" s="2"/>
      <c r="O183" s="2"/>
      <c r="P183" s="2"/>
    </row>
    <row r="184" spans="1:16" ht="14.1" customHeight="1" x14ac:dyDescent="0.2">
      <c r="A184" s="2"/>
      <c r="B184" s="2"/>
      <c r="O184" s="2"/>
      <c r="P184" s="2"/>
    </row>
    <row r="185" spans="1:16" ht="14.1" customHeight="1" x14ac:dyDescent="0.2">
      <c r="A185" s="2"/>
      <c r="B185" s="2"/>
      <c r="O185" s="2"/>
      <c r="P185" s="2"/>
    </row>
    <row r="186" spans="1:16" ht="14.1" customHeight="1" x14ac:dyDescent="0.2">
      <c r="A186" s="2"/>
      <c r="B186" s="2"/>
      <c r="O186" s="2"/>
      <c r="P186" s="2"/>
    </row>
    <row r="187" spans="1:16" ht="14.1" customHeight="1" x14ac:dyDescent="0.2">
      <c r="A187" s="2"/>
      <c r="B187" s="2"/>
      <c r="O187" s="2"/>
      <c r="P187" s="2"/>
    </row>
    <row r="188" spans="1:16" ht="14.1" customHeight="1" x14ac:dyDescent="0.2">
      <c r="A188" s="2"/>
      <c r="B188" s="2"/>
      <c r="O188" s="2"/>
      <c r="P188" s="2"/>
    </row>
    <row r="189" spans="1:16" ht="14.1" customHeight="1" x14ac:dyDescent="0.2">
      <c r="A189" s="2"/>
      <c r="B189" s="2"/>
      <c r="O189" s="2"/>
      <c r="P189" s="2"/>
    </row>
    <row r="190" spans="1:16" ht="14.1" customHeight="1" x14ac:dyDescent="0.2">
      <c r="A190" s="2"/>
      <c r="B190" s="2"/>
      <c r="O190" s="2"/>
      <c r="P190" s="2"/>
    </row>
    <row r="191" spans="1:16" ht="14.1" customHeight="1" x14ac:dyDescent="0.2">
      <c r="A191" s="2"/>
      <c r="B191" s="2"/>
      <c r="O191" s="2"/>
      <c r="P191" s="2"/>
    </row>
    <row r="192" spans="1:16" ht="14.1" customHeight="1" x14ac:dyDescent="0.2">
      <c r="A192" s="2"/>
      <c r="B192" s="2"/>
      <c r="O192" s="2"/>
      <c r="P192" s="2"/>
    </row>
    <row r="193" spans="1:16" ht="14.1" customHeight="1" x14ac:dyDescent="0.2">
      <c r="A193" s="2"/>
      <c r="B193" s="2"/>
      <c r="O193" s="2"/>
      <c r="P193" s="2"/>
    </row>
    <row r="194" spans="1:16" ht="14.1" customHeight="1" x14ac:dyDescent="0.2">
      <c r="A194" s="2"/>
      <c r="B194" s="2"/>
      <c r="O194" s="2"/>
      <c r="P194" s="2"/>
    </row>
    <row r="195" spans="1:16" ht="14.1" customHeight="1" x14ac:dyDescent="0.2">
      <c r="A195" s="2"/>
      <c r="B195" s="2"/>
      <c r="O195" s="2"/>
      <c r="P195" s="2"/>
    </row>
    <row r="196" spans="1:16" ht="14.1" customHeight="1" x14ac:dyDescent="0.2">
      <c r="A196" s="2"/>
      <c r="B196" s="2"/>
      <c r="O196" s="2"/>
      <c r="P196" s="2"/>
    </row>
    <row r="197" spans="1:16" ht="14.1" customHeight="1" x14ac:dyDescent="0.2">
      <c r="A197" s="2"/>
      <c r="B197" s="2"/>
      <c r="O197" s="2"/>
      <c r="P197" s="2"/>
    </row>
    <row r="198" spans="1:16" ht="14.1" customHeight="1" x14ac:dyDescent="0.2">
      <c r="A198" s="2"/>
      <c r="B198" s="2"/>
      <c r="O198" s="2"/>
      <c r="P198" s="2"/>
    </row>
    <row r="199" spans="1:16" ht="14.1" customHeight="1" x14ac:dyDescent="0.2">
      <c r="A199" s="2"/>
      <c r="B199" s="2"/>
      <c r="O199" s="2"/>
      <c r="P199" s="2"/>
    </row>
    <row r="200" spans="1:16" ht="14.1" customHeight="1" x14ac:dyDescent="0.2">
      <c r="A200" s="2"/>
      <c r="B200" s="2"/>
      <c r="O200" s="2"/>
      <c r="P200" s="2"/>
    </row>
    <row r="201" spans="1:16" ht="14.1" customHeight="1" x14ac:dyDescent="0.2">
      <c r="A201" s="2"/>
      <c r="B201" s="2"/>
      <c r="O201" s="2"/>
      <c r="P201" s="2"/>
    </row>
    <row r="202" spans="1:16" ht="14.1" customHeight="1" x14ac:dyDescent="0.2">
      <c r="A202" s="2"/>
      <c r="B202" s="2"/>
      <c r="O202" s="2"/>
      <c r="P202" s="2"/>
    </row>
    <row r="203" spans="1:16" ht="14.1" customHeight="1" x14ac:dyDescent="0.2">
      <c r="A203" s="2"/>
      <c r="B203" s="2"/>
      <c r="O203" s="2"/>
      <c r="P203" s="2"/>
    </row>
    <row r="204" spans="1:16" ht="14.1" customHeight="1" x14ac:dyDescent="0.2">
      <c r="A204" s="2"/>
      <c r="B204" s="2"/>
      <c r="O204" s="2"/>
      <c r="P204" s="2"/>
    </row>
    <row r="205" spans="1:16" ht="14.1" customHeight="1" x14ac:dyDescent="0.2">
      <c r="A205" s="2"/>
      <c r="B205" s="2"/>
      <c r="O205" s="2"/>
      <c r="P205" s="2"/>
    </row>
    <row r="206" spans="1:16" ht="14.1" customHeight="1" x14ac:dyDescent="0.2">
      <c r="A206" s="2"/>
      <c r="B206" s="2"/>
      <c r="O206" s="2"/>
      <c r="P206" s="2"/>
    </row>
    <row r="207" spans="1:16" ht="14.1" customHeight="1" x14ac:dyDescent="0.2">
      <c r="A207" s="2"/>
      <c r="B207" s="2"/>
      <c r="O207" s="2"/>
      <c r="P207" s="2"/>
    </row>
    <row r="208" spans="1:16" ht="14.1" customHeight="1" x14ac:dyDescent="0.2">
      <c r="A208" s="2"/>
      <c r="B208" s="2"/>
      <c r="O208" s="2"/>
      <c r="P208" s="2"/>
    </row>
    <row r="209" spans="1:16" ht="14.1" customHeight="1" x14ac:dyDescent="0.2">
      <c r="A209" s="2"/>
      <c r="B209" s="2"/>
      <c r="O209" s="2"/>
      <c r="P209" s="2"/>
    </row>
    <row r="210" spans="1:16" ht="14.1" customHeight="1" x14ac:dyDescent="0.2">
      <c r="A210" s="2"/>
      <c r="B210" s="2"/>
      <c r="O210" s="2"/>
      <c r="P210" s="2"/>
    </row>
    <row r="211" spans="1:16" ht="14.1" customHeight="1" x14ac:dyDescent="0.2">
      <c r="A211" s="2"/>
      <c r="B211" s="2"/>
      <c r="O211" s="2"/>
      <c r="P211" s="2"/>
    </row>
    <row r="212" spans="1:16" ht="14.1" customHeight="1" x14ac:dyDescent="0.2">
      <c r="A212" s="2"/>
      <c r="B212" s="2"/>
      <c r="O212" s="2"/>
      <c r="P212" s="2"/>
    </row>
    <row r="213" spans="1:16" ht="14.1" customHeight="1" x14ac:dyDescent="0.2">
      <c r="A213" s="2"/>
      <c r="B213" s="2"/>
      <c r="O213" s="2"/>
      <c r="P213" s="2"/>
    </row>
    <row r="214" spans="1:16" ht="14.1" customHeight="1" x14ac:dyDescent="0.2">
      <c r="A214" s="2"/>
      <c r="B214" s="2"/>
      <c r="O214" s="2"/>
      <c r="P214" s="2"/>
    </row>
    <row r="215" spans="1:16" ht="14.1" customHeight="1" x14ac:dyDescent="0.2">
      <c r="A215" s="2"/>
      <c r="B215" s="2"/>
      <c r="O215" s="2"/>
      <c r="P215" s="2"/>
    </row>
    <row r="216" spans="1:16" ht="14.1" customHeight="1" x14ac:dyDescent="0.2">
      <c r="A216" s="2"/>
      <c r="B216" s="2"/>
      <c r="O216" s="2"/>
      <c r="P216" s="2"/>
    </row>
    <row r="217" spans="1:16" ht="14.1" customHeight="1" x14ac:dyDescent="0.2">
      <c r="A217" s="2"/>
      <c r="B217" s="2"/>
      <c r="O217" s="2"/>
      <c r="P217" s="2"/>
    </row>
    <row r="218" spans="1:16" ht="14.1" customHeight="1" x14ac:dyDescent="0.2">
      <c r="A218" s="2"/>
      <c r="B218" s="2"/>
      <c r="O218" s="2"/>
      <c r="P218" s="2"/>
    </row>
    <row r="219" spans="1:16" ht="14.1" customHeight="1" x14ac:dyDescent="0.2">
      <c r="A219" s="2"/>
      <c r="B219" s="2"/>
      <c r="O219" s="2"/>
      <c r="P219" s="2"/>
    </row>
    <row r="220" spans="1:16" ht="14.1" customHeight="1" x14ac:dyDescent="0.2">
      <c r="A220" s="2"/>
      <c r="B220" s="2"/>
      <c r="O220" s="2"/>
      <c r="P220" s="2"/>
    </row>
    <row r="221" spans="1:16" ht="14.1" customHeight="1" x14ac:dyDescent="0.2">
      <c r="A221" s="2"/>
      <c r="B221" s="2"/>
      <c r="O221" s="2"/>
      <c r="P221" s="2"/>
    </row>
    <row r="222" spans="1:16" ht="14.1" customHeight="1" x14ac:dyDescent="0.2">
      <c r="A222" s="2"/>
      <c r="B222" s="2"/>
      <c r="O222" s="2"/>
      <c r="P222" s="2"/>
    </row>
    <row r="223" spans="1:16" ht="14.1" customHeight="1" x14ac:dyDescent="0.2">
      <c r="A223" s="2"/>
      <c r="B223" s="2"/>
      <c r="O223" s="2"/>
      <c r="P223" s="2"/>
    </row>
    <row r="224" spans="1:16" ht="14.1" customHeight="1" x14ac:dyDescent="0.2">
      <c r="A224" s="2"/>
      <c r="B224" s="2"/>
      <c r="O224" s="2"/>
      <c r="P224" s="2"/>
    </row>
    <row r="225" spans="1:16" ht="14.1" customHeight="1" x14ac:dyDescent="0.2">
      <c r="A225" s="2"/>
      <c r="B225" s="2"/>
      <c r="O225" s="2"/>
      <c r="P225" s="2"/>
    </row>
    <row r="226" spans="1:16" ht="14.1" customHeight="1" x14ac:dyDescent="0.2">
      <c r="A226" s="2"/>
      <c r="B226" s="2"/>
      <c r="O226" s="2"/>
      <c r="P226" s="2"/>
    </row>
    <row r="227" spans="1:16" ht="14.1" customHeight="1" x14ac:dyDescent="0.2">
      <c r="A227" s="2"/>
      <c r="B227" s="2"/>
      <c r="O227" s="2"/>
      <c r="P227" s="2"/>
    </row>
    <row r="228" spans="1:16" ht="14.1" customHeight="1" x14ac:dyDescent="0.2">
      <c r="A228" s="2"/>
      <c r="B228" s="2"/>
      <c r="O228" s="2"/>
      <c r="P228" s="2"/>
    </row>
    <row r="229" spans="1:16" ht="14.1" customHeight="1" x14ac:dyDescent="0.2">
      <c r="A229" s="2"/>
      <c r="B229" s="2"/>
      <c r="O229" s="2"/>
      <c r="P229" s="2"/>
    </row>
    <row r="230" spans="1:16" ht="14.1" customHeight="1" x14ac:dyDescent="0.2">
      <c r="A230" s="2"/>
      <c r="B230" s="2"/>
      <c r="O230" s="2"/>
      <c r="P230" s="2"/>
    </row>
    <row r="231" spans="1:16" ht="14.1" customHeight="1" x14ac:dyDescent="0.2">
      <c r="A231" s="2"/>
      <c r="B231" s="2"/>
      <c r="O231" s="2"/>
      <c r="P231" s="2"/>
    </row>
    <row r="232" spans="1:16" ht="14.1" customHeight="1" x14ac:dyDescent="0.2">
      <c r="A232" s="2"/>
      <c r="B232" s="2"/>
      <c r="O232" s="2"/>
      <c r="P232" s="2"/>
    </row>
    <row r="233" spans="1:16" ht="14.1" customHeight="1" x14ac:dyDescent="0.2">
      <c r="A233" s="2"/>
      <c r="B233" s="2"/>
      <c r="O233" s="2"/>
      <c r="P233" s="2"/>
    </row>
    <row r="234" spans="1:16" ht="14.1" customHeight="1" x14ac:dyDescent="0.2">
      <c r="A234" s="2"/>
      <c r="B234" s="2"/>
      <c r="O234" s="2"/>
      <c r="P234" s="2"/>
    </row>
    <row r="235" spans="1:16" ht="14.1" customHeight="1" x14ac:dyDescent="0.2">
      <c r="A235" s="2"/>
      <c r="B235" s="2"/>
      <c r="O235" s="2"/>
      <c r="P235" s="2"/>
    </row>
    <row r="236" spans="1:16" ht="14.1" customHeight="1" x14ac:dyDescent="0.2">
      <c r="A236" s="2"/>
      <c r="B236" s="2"/>
      <c r="O236" s="2"/>
      <c r="P236" s="2"/>
    </row>
    <row r="237" spans="1:16" ht="14.1" customHeight="1" x14ac:dyDescent="0.2">
      <c r="A237" s="2"/>
      <c r="B237" s="2"/>
      <c r="O237" s="2"/>
      <c r="P237" s="2"/>
    </row>
    <row r="238" spans="1:16" ht="14.1" customHeight="1" x14ac:dyDescent="0.2">
      <c r="A238" s="2"/>
      <c r="B238" s="2"/>
      <c r="O238" s="2"/>
      <c r="P238" s="2"/>
    </row>
    <row r="239" spans="1:16" ht="14.1" customHeight="1" x14ac:dyDescent="0.2">
      <c r="A239" s="2"/>
      <c r="B239" s="2"/>
      <c r="O239" s="2"/>
      <c r="P239" s="2"/>
    </row>
    <row r="240" spans="1:16" ht="14.1" customHeight="1" x14ac:dyDescent="0.2">
      <c r="A240" s="2"/>
      <c r="B240" s="2"/>
      <c r="O240" s="2"/>
      <c r="P240" s="2"/>
    </row>
    <row r="241" spans="1:16" ht="14.1" customHeight="1" x14ac:dyDescent="0.2">
      <c r="A241" s="2"/>
      <c r="B241" s="2"/>
      <c r="O241" s="2"/>
      <c r="P241" s="2"/>
    </row>
    <row r="242" spans="1:16" ht="14.1" customHeight="1" x14ac:dyDescent="0.2">
      <c r="A242" s="2"/>
      <c r="B242" s="2"/>
      <c r="O242" s="2"/>
      <c r="P242" s="2"/>
    </row>
    <row r="243" spans="1:16" ht="14.1" customHeight="1" x14ac:dyDescent="0.2">
      <c r="A243" s="2"/>
      <c r="B243" s="2"/>
      <c r="O243" s="2"/>
      <c r="P243" s="2"/>
    </row>
    <row r="244" spans="1:16" ht="14.1" customHeight="1" x14ac:dyDescent="0.2">
      <c r="A244" s="2"/>
      <c r="B244" s="2"/>
      <c r="O244" s="2"/>
      <c r="P244" s="2"/>
    </row>
    <row r="245" spans="1:16" ht="14.1" customHeight="1" x14ac:dyDescent="0.2">
      <c r="A245" s="2"/>
      <c r="B245" s="2"/>
      <c r="O245" s="2"/>
      <c r="P245" s="2"/>
    </row>
    <row r="246" spans="1:16" ht="14.1" customHeight="1" x14ac:dyDescent="0.2">
      <c r="A246" s="2"/>
      <c r="B246" s="2"/>
      <c r="O246" s="2"/>
      <c r="P246" s="2"/>
    </row>
    <row r="247" spans="1:16" ht="14.1" customHeight="1" x14ac:dyDescent="0.2">
      <c r="A247" s="2"/>
      <c r="B247" s="2"/>
      <c r="O247" s="2"/>
      <c r="P247" s="2"/>
    </row>
    <row r="248" spans="1:16" ht="14.1" customHeight="1" x14ac:dyDescent="0.2">
      <c r="A248" s="2"/>
      <c r="B248" s="2"/>
      <c r="O248" s="2"/>
      <c r="P248" s="2"/>
    </row>
    <row r="249" spans="1:16" ht="14.1" customHeight="1" x14ac:dyDescent="0.2">
      <c r="A249" s="2"/>
      <c r="B249" s="2"/>
      <c r="O249" s="2"/>
      <c r="P249" s="2"/>
    </row>
    <row r="250" spans="1:16" ht="14.1" customHeight="1" x14ac:dyDescent="0.2">
      <c r="A250" s="2"/>
      <c r="B250" s="2"/>
      <c r="O250" s="2"/>
      <c r="P250" s="2"/>
    </row>
    <row r="251" spans="1:16" ht="14.1" customHeight="1" x14ac:dyDescent="0.2">
      <c r="A251" s="2"/>
      <c r="B251" s="2"/>
      <c r="O251" s="2"/>
      <c r="P251" s="2"/>
    </row>
    <row r="252" spans="1:16" ht="14.1" customHeight="1" x14ac:dyDescent="0.2">
      <c r="A252" s="2"/>
      <c r="B252" s="2"/>
      <c r="O252" s="2"/>
      <c r="P252" s="2"/>
    </row>
    <row r="253" spans="1:16" ht="14.1" customHeight="1" x14ac:dyDescent="0.2">
      <c r="A253" s="2"/>
      <c r="B253" s="2"/>
      <c r="O253" s="2"/>
      <c r="P253" s="2"/>
    </row>
    <row r="254" spans="1:16" ht="14.1" customHeight="1" x14ac:dyDescent="0.2">
      <c r="A254" s="2"/>
      <c r="B254" s="2"/>
      <c r="O254" s="2"/>
      <c r="P254" s="2"/>
    </row>
    <row r="255" spans="1:16" ht="14.1" customHeight="1" x14ac:dyDescent="0.2">
      <c r="A255" s="2"/>
      <c r="B255" s="2"/>
      <c r="O255" s="2"/>
      <c r="P255" s="2"/>
    </row>
    <row r="256" spans="1:16" ht="14.1" customHeight="1" x14ac:dyDescent="0.2">
      <c r="A256" s="2"/>
      <c r="B256" s="2"/>
      <c r="O256" s="2"/>
      <c r="P256" s="2"/>
    </row>
    <row r="257" spans="1:16" ht="14.1" customHeight="1" x14ac:dyDescent="0.2">
      <c r="A257" s="2"/>
      <c r="B257" s="2"/>
      <c r="O257" s="2"/>
      <c r="P257" s="2"/>
    </row>
    <row r="258" spans="1:16" ht="14.1" customHeight="1" x14ac:dyDescent="0.2">
      <c r="A258" s="2"/>
      <c r="B258" s="2"/>
      <c r="O258" s="2"/>
      <c r="P258" s="2"/>
    </row>
    <row r="259" spans="1:16" ht="14.1" customHeight="1" x14ac:dyDescent="0.2">
      <c r="A259" s="2"/>
      <c r="B259" s="2"/>
      <c r="O259" s="2"/>
      <c r="P259" s="2"/>
    </row>
    <row r="260" spans="1:16" ht="14.1" customHeight="1" x14ac:dyDescent="0.2">
      <c r="A260" s="2"/>
      <c r="B260" s="2"/>
      <c r="O260" s="2"/>
      <c r="P260" s="2"/>
    </row>
    <row r="261" spans="1:16" ht="14.1" customHeight="1" x14ac:dyDescent="0.2">
      <c r="A261" s="2"/>
      <c r="B261" s="2"/>
      <c r="O261" s="2"/>
      <c r="P261" s="2"/>
    </row>
    <row r="262" spans="1:16" ht="14.1" customHeight="1" x14ac:dyDescent="0.2">
      <c r="A262" s="2"/>
      <c r="B262" s="2"/>
      <c r="O262" s="2"/>
      <c r="P262" s="2"/>
    </row>
    <row r="263" spans="1:16" ht="14.1" customHeight="1" x14ac:dyDescent="0.2">
      <c r="A263" s="2"/>
      <c r="B263" s="2"/>
      <c r="O263" s="2"/>
      <c r="P263" s="2"/>
    </row>
    <row r="264" spans="1:16" ht="14.1" customHeight="1" x14ac:dyDescent="0.2">
      <c r="A264" s="2"/>
      <c r="B264" s="2"/>
      <c r="O264" s="2"/>
      <c r="P264" s="2"/>
    </row>
    <row r="265" spans="1:16" ht="14.1" customHeight="1" x14ac:dyDescent="0.2">
      <c r="A265" s="2"/>
      <c r="B265" s="2"/>
      <c r="O265" s="2"/>
      <c r="P265" s="2"/>
    </row>
    <row r="266" spans="1:16" ht="14.1" customHeight="1" x14ac:dyDescent="0.2">
      <c r="A266" s="2"/>
      <c r="B266" s="2"/>
      <c r="O266" s="2"/>
      <c r="P266" s="2"/>
    </row>
    <row r="267" spans="1:16" ht="14.1" customHeight="1" x14ac:dyDescent="0.2">
      <c r="A267" s="2"/>
      <c r="B267" s="2"/>
      <c r="O267" s="2"/>
      <c r="P267" s="2"/>
    </row>
    <row r="268" spans="1:16" ht="14.1" customHeight="1" x14ac:dyDescent="0.2">
      <c r="A268" s="2"/>
      <c r="B268" s="2"/>
      <c r="O268" s="2"/>
      <c r="P268" s="2"/>
    </row>
    <row r="269" spans="1:16" ht="14.1" customHeight="1" x14ac:dyDescent="0.2">
      <c r="A269" s="2"/>
      <c r="B269" s="2"/>
      <c r="O269" s="2"/>
      <c r="P269" s="2"/>
    </row>
    <row r="270" spans="1:16" ht="14.1" customHeight="1" x14ac:dyDescent="0.2">
      <c r="A270" s="2"/>
      <c r="B270" s="2"/>
      <c r="O270" s="2"/>
      <c r="P270" s="2"/>
    </row>
    <row r="271" spans="1:16" ht="14.1" customHeight="1" x14ac:dyDescent="0.2">
      <c r="A271" s="2"/>
      <c r="B271" s="2"/>
      <c r="O271" s="2"/>
      <c r="P271" s="2"/>
    </row>
    <row r="272" spans="1:16" ht="14.1" customHeight="1" x14ac:dyDescent="0.2">
      <c r="A272" s="2"/>
      <c r="B272" s="2"/>
      <c r="O272" s="2"/>
      <c r="P272" s="2"/>
    </row>
    <row r="273" spans="1:16" ht="14.1" customHeight="1" x14ac:dyDescent="0.2">
      <c r="A273" s="2"/>
      <c r="B273" s="2"/>
      <c r="O273" s="2"/>
      <c r="P273" s="2"/>
    </row>
    <row r="274" spans="1:16" ht="14.1" customHeight="1" x14ac:dyDescent="0.2">
      <c r="A274" s="2"/>
      <c r="B274" s="2"/>
      <c r="O274" s="2"/>
      <c r="P274" s="2"/>
    </row>
    <row r="275" spans="1:16" ht="14.1" customHeight="1" x14ac:dyDescent="0.2">
      <c r="A275" s="2"/>
      <c r="B275" s="2"/>
      <c r="O275" s="2"/>
      <c r="P275" s="2"/>
    </row>
    <row r="276" spans="1:16" ht="14.1" customHeight="1" x14ac:dyDescent="0.2">
      <c r="A276" s="2"/>
      <c r="B276" s="2"/>
      <c r="O276" s="2"/>
      <c r="P276" s="2"/>
    </row>
    <row r="277" spans="1:16" ht="14.1" customHeight="1" x14ac:dyDescent="0.2">
      <c r="A277" s="2"/>
      <c r="B277" s="2"/>
      <c r="O277" s="2"/>
      <c r="P277" s="2"/>
    </row>
    <row r="278" spans="1:16" ht="14.1" customHeight="1" x14ac:dyDescent="0.2">
      <c r="A278" s="2"/>
      <c r="B278" s="2"/>
      <c r="O278" s="2"/>
      <c r="P278" s="2"/>
    </row>
    <row r="279" spans="1:16" ht="14.1" customHeight="1" x14ac:dyDescent="0.2">
      <c r="A279" s="2"/>
      <c r="B279" s="2"/>
      <c r="O279" s="2"/>
      <c r="P279" s="2"/>
    </row>
    <row r="280" spans="1:16" ht="14.1" customHeight="1" x14ac:dyDescent="0.2">
      <c r="A280" s="2"/>
      <c r="B280" s="2"/>
      <c r="O280" s="2"/>
      <c r="P280" s="2"/>
    </row>
    <row r="281" spans="1:16" ht="14.1" customHeight="1" x14ac:dyDescent="0.2">
      <c r="A281" s="2"/>
      <c r="B281" s="2"/>
      <c r="O281" s="2"/>
      <c r="P281" s="2"/>
    </row>
    <row r="282" spans="1:16" ht="14.1" customHeight="1" x14ac:dyDescent="0.2">
      <c r="A282" s="2"/>
      <c r="B282" s="2"/>
      <c r="O282" s="2"/>
      <c r="P282" s="2"/>
    </row>
    <row r="283" spans="1:16" ht="14.1" customHeight="1" x14ac:dyDescent="0.2">
      <c r="A283" s="2"/>
      <c r="B283" s="2"/>
      <c r="O283" s="2"/>
      <c r="P283" s="2"/>
    </row>
    <row r="284" spans="1:16" ht="14.1" customHeight="1" x14ac:dyDescent="0.2">
      <c r="A284" s="2"/>
      <c r="B284" s="2"/>
      <c r="O284" s="2"/>
      <c r="P284" s="2"/>
    </row>
    <row r="285" spans="1:16" ht="14.1" customHeight="1" x14ac:dyDescent="0.2">
      <c r="A285" s="2"/>
      <c r="B285" s="2"/>
      <c r="O285" s="2"/>
      <c r="P285" s="2"/>
    </row>
    <row r="286" spans="1:16" ht="14.1" customHeight="1" x14ac:dyDescent="0.2">
      <c r="A286" s="2"/>
      <c r="B286" s="2"/>
      <c r="O286" s="2"/>
      <c r="P286" s="2"/>
    </row>
    <row r="287" spans="1:16" ht="14.1" customHeight="1" x14ac:dyDescent="0.2">
      <c r="A287" s="2"/>
      <c r="B287" s="2"/>
      <c r="O287" s="2"/>
      <c r="P287" s="2"/>
    </row>
    <row r="288" spans="1:16" ht="14.1" customHeight="1" x14ac:dyDescent="0.2">
      <c r="A288" s="2"/>
      <c r="B288" s="2"/>
      <c r="O288" s="2"/>
      <c r="P288" s="2"/>
    </row>
    <row r="289" spans="1:16" ht="14.1" customHeight="1" x14ac:dyDescent="0.2">
      <c r="A289" s="2"/>
      <c r="B289" s="2"/>
      <c r="O289" s="2"/>
      <c r="P289" s="2"/>
    </row>
    <row r="290" spans="1:16" ht="14.1" customHeight="1" x14ac:dyDescent="0.2">
      <c r="A290" s="2"/>
      <c r="B290" s="2"/>
      <c r="O290" s="2"/>
      <c r="P290" s="2"/>
    </row>
    <row r="291" spans="1:16" ht="14.1" customHeight="1" x14ac:dyDescent="0.2">
      <c r="A291" s="2"/>
      <c r="B291" s="2"/>
      <c r="O291" s="2"/>
      <c r="P291" s="2"/>
    </row>
    <row r="292" spans="1:16" ht="14.1" customHeight="1" x14ac:dyDescent="0.2">
      <c r="A292" s="2"/>
      <c r="B292" s="2"/>
      <c r="O292" s="2"/>
      <c r="P292" s="2"/>
    </row>
    <row r="293" spans="1:16" ht="14.1" customHeight="1" x14ac:dyDescent="0.2">
      <c r="A293" s="2"/>
      <c r="B293" s="2"/>
      <c r="O293" s="2"/>
      <c r="P293" s="2"/>
    </row>
    <row r="294" spans="1:16" ht="14.1" customHeight="1" x14ac:dyDescent="0.2">
      <c r="A294" s="2"/>
      <c r="B294" s="2"/>
      <c r="O294" s="2"/>
      <c r="P294" s="2"/>
    </row>
    <row r="295" spans="1:16" ht="14.1" customHeight="1" x14ac:dyDescent="0.2">
      <c r="A295" s="2"/>
      <c r="B295" s="2"/>
      <c r="O295" s="2"/>
      <c r="P295" s="2"/>
    </row>
    <row r="296" spans="1:16" ht="14.1" customHeight="1" x14ac:dyDescent="0.2">
      <c r="A296" s="2"/>
      <c r="B296" s="2"/>
      <c r="O296" s="2"/>
      <c r="P296" s="2"/>
    </row>
    <row r="297" spans="1:16" ht="14.1" customHeight="1" x14ac:dyDescent="0.2">
      <c r="A297" s="2"/>
      <c r="B297" s="2"/>
      <c r="O297" s="2"/>
      <c r="P297" s="2"/>
    </row>
    <row r="298" spans="1:16" ht="14.1" customHeight="1" x14ac:dyDescent="0.2">
      <c r="A298" s="2"/>
      <c r="B298" s="2"/>
      <c r="O298" s="2"/>
      <c r="P298" s="2"/>
    </row>
    <row r="299" spans="1:16" ht="14.1" customHeight="1" x14ac:dyDescent="0.2">
      <c r="A299" s="2"/>
      <c r="B299" s="2"/>
      <c r="O299" s="2"/>
      <c r="P299" s="2"/>
    </row>
    <row r="300" spans="1:16" ht="14.1" customHeight="1" x14ac:dyDescent="0.2">
      <c r="A300" s="2"/>
      <c r="B300" s="2"/>
      <c r="O300" s="2"/>
      <c r="P300" s="2"/>
    </row>
    <row r="301" spans="1:16" ht="14.1" customHeight="1" x14ac:dyDescent="0.2">
      <c r="A301" s="2"/>
      <c r="B301" s="2"/>
      <c r="O301" s="2"/>
      <c r="P301" s="2"/>
    </row>
    <row r="302" spans="1:16" ht="14.1" customHeight="1" x14ac:dyDescent="0.2">
      <c r="A302" s="2"/>
      <c r="B302" s="2"/>
      <c r="O302" s="2"/>
      <c r="P302" s="2"/>
    </row>
    <row r="303" spans="1:16" ht="14.1" customHeight="1" x14ac:dyDescent="0.2">
      <c r="A303" s="2"/>
      <c r="B303" s="2"/>
      <c r="O303" s="2"/>
      <c r="P303" s="2"/>
    </row>
    <row r="304" spans="1:16" ht="14.1" customHeight="1" x14ac:dyDescent="0.2">
      <c r="A304" s="2"/>
      <c r="B304" s="2"/>
      <c r="O304" s="2"/>
      <c r="P304" s="2"/>
    </row>
    <row r="305" spans="1:16" ht="14.1" customHeight="1" x14ac:dyDescent="0.2">
      <c r="A305" s="2"/>
      <c r="B305" s="2"/>
      <c r="O305" s="2"/>
      <c r="P305" s="2"/>
    </row>
    <row r="306" spans="1:16" ht="14.1" customHeight="1" x14ac:dyDescent="0.2">
      <c r="A306" s="2"/>
      <c r="B306" s="2"/>
      <c r="O306" s="2"/>
      <c r="P306" s="2"/>
    </row>
    <row r="307" spans="1:16" ht="14.1" customHeight="1" x14ac:dyDescent="0.2">
      <c r="A307" s="2"/>
      <c r="B307" s="2"/>
      <c r="O307" s="2"/>
      <c r="P307" s="2"/>
    </row>
    <row r="308" spans="1:16" ht="14.1" customHeight="1" x14ac:dyDescent="0.2">
      <c r="A308" s="2"/>
      <c r="B308" s="2"/>
      <c r="O308" s="2"/>
      <c r="P308" s="2"/>
    </row>
    <row r="309" spans="1:16" ht="14.1" customHeight="1" x14ac:dyDescent="0.2">
      <c r="A309" s="2"/>
      <c r="B309" s="2"/>
      <c r="O309" s="2"/>
      <c r="P309" s="2"/>
    </row>
    <row r="310" spans="1:16" ht="14.1" customHeight="1" x14ac:dyDescent="0.2">
      <c r="A310" s="2"/>
      <c r="B310" s="2"/>
      <c r="O310" s="2"/>
      <c r="P310" s="2"/>
    </row>
    <row r="311" spans="1:16" ht="14.1" customHeight="1" x14ac:dyDescent="0.2">
      <c r="A311" s="2"/>
      <c r="B311" s="2"/>
      <c r="O311" s="2"/>
      <c r="P311" s="2"/>
    </row>
    <row r="312" spans="1:16" ht="14.1" customHeight="1" x14ac:dyDescent="0.2">
      <c r="A312" s="2"/>
      <c r="B312" s="2"/>
      <c r="O312" s="2"/>
      <c r="P312" s="2"/>
    </row>
    <row r="313" spans="1:16" ht="14.1" customHeight="1" x14ac:dyDescent="0.2">
      <c r="A313" s="2"/>
      <c r="B313" s="2"/>
      <c r="O313" s="2"/>
      <c r="P313" s="2"/>
    </row>
    <row r="314" spans="1:16" ht="14.1" customHeight="1" x14ac:dyDescent="0.2">
      <c r="A314" s="2"/>
      <c r="B314" s="2"/>
      <c r="O314" s="2"/>
      <c r="P314" s="2"/>
    </row>
    <row r="315" spans="1:16" ht="14.1" customHeight="1" x14ac:dyDescent="0.2">
      <c r="A315" s="2"/>
      <c r="B315" s="2"/>
      <c r="O315" s="2"/>
      <c r="P315" s="2"/>
    </row>
    <row r="316" spans="1:16" ht="14.1" customHeight="1" x14ac:dyDescent="0.2">
      <c r="A316" s="2"/>
      <c r="B316" s="2"/>
      <c r="O316" s="2"/>
      <c r="P316" s="2"/>
    </row>
    <row r="317" spans="1:16" ht="14.1" customHeight="1" x14ac:dyDescent="0.2">
      <c r="A317" s="2"/>
      <c r="B317" s="2"/>
      <c r="O317" s="2"/>
      <c r="P317" s="2"/>
    </row>
    <row r="318" spans="1:16" ht="14.1" customHeight="1" x14ac:dyDescent="0.2">
      <c r="A318" s="2"/>
      <c r="B318" s="2"/>
      <c r="O318" s="2"/>
      <c r="P318" s="2"/>
    </row>
    <row r="319" spans="1:16" ht="14.1" customHeight="1" x14ac:dyDescent="0.2">
      <c r="A319" s="2"/>
      <c r="B319" s="2"/>
      <c r="O319" s="2"/>
      <c r="P319" s="2"/>
    </row>
    <row r="320" spans="1:16" ht="14.1" customHeight="1" x14ac:dyDescent="0.2">
      <c r="A320" s="2"/>
      <c r="B320" s="2"/>
      <c r="O320" s="2"/>
      <c r="P320" s="2"/>
    </row>
    <row r="321" spans="1:16" ht="14.1" customHeight="1" x14ac:dyDescent="0.2">
      <c r="A321" s="2"/>
      <c r="B321" s="2"/>
      <c r="O321" s="2"/>
      <c r="P321" s="2"/>
    </row>
    <row r="322" spans="1:16" ht="14.1" customHeight="1" x14ac:dyDescent="0.2">
      <c r="A322" s="2"/>
      <c r="B322" s="2"/>
      <c r="O322" s="2"/>
      <c r="P322" s="2"/>
    </row>
    <row r="323" spans="1:16" ht="14.1" customHeight="1" x14ac:dyDescent="0.2">
      <c r="A323" s="2"/>
      <c r="B323" s="2"/>
      <c r="O323" s="2"/>
      <c r="P323" s="2"/>
    </row>
    <row r="324" spans="1:16" ht="14.1" customHeight="1" x14ac:dyDescent="0.2">
      <c r="A324" s="2"/>
      <c r="B324" s="2"/>
      <c r="O324" s="2"/>
      <c r="P324" s="2"/>
    </row>
    <row r="325" spans="1:16" ht="14.1" customHeight="1" x14ac:dyDescent="0.2">
      <c r="A325" s="2"/>
      <c r="B325" s="2"/>
      <c r="O325" s="2"/>
      <c r="P325" s="2"/>
    </row>
    <row r="326" spans="1:16" ht="14.1" customHeight="1" x14ac:dyDescent="0.2">
      <c r="A326" s="2"/>
      <c r="B326" s="2"/>
      <c r="O326" s="2"/>
      <c r="P326" s="2"/>
    </row>
    <row r="327" spans="1:16" ht="14.1" customHeight="1" x14ac:dyDescent="0.2">
      <c r="A327" s="2"/>
      <c r="B327" s="2"/>
      <c r="O327" s="2"/>
      <c r="P327" s="2"/>
    </row>
    <row r="328" spans="1:16" ht="14.1" customHeight="1" x14ac:dyDescent="0.2">
      <c r="A328" s="2"/>
      <c r="B328" s="2"/>
      <c r="O328" s="2"/>
      <c r="P328" s="2"/>
    </row>
    <row r="329" spans="1:16" ht="14.1" customHeight="1" x14ac:dyDescent="0.2">
      <c r="A329" s="2"/>
      <c r="B329" s="2"/>
      <c r="O329" s="2"/>
      <c r="P329" s="2"/>
    </row>
    <row r="330" spans="1:16" ht="14.1" customHeight="1" x14ac:dyDescent="0.2">
      <c r="A330" s="2"/>
      <c r="B330" s="2"/>
      <c r="O330" s="2"/>
      <c r="P330" s="2"/>
    </row>
    <row r="331" spans="1:16" ht="14.1" customHeight="1" x14ac:dyDescent="0.2">
      <c r="A331" s="2"/>
      <c r="B331" s="2"/>
      <c r="O331" s="2"/>
      <c r="P331" s="2"/>
    </row>
    <row r="332" spans="1:16" ht="14.1" customHeight="1" x14ac:dyDescent="0.2">
      <c r="A332" s="2"/>
      <c r="B332" s="2"/>
      <c r="O332" s="2"/>
      <c r="P332" s="2"/>
    </row>
    <row r="333" spans="1:16" ht="14.1" customHeight="1" x14ac:dyDescent="0.2">
      <c r="A333" s="2"/>
      <c r="B333" s="2"/>
      <c r="O333" s="2"/>
      <c r="P333" s="2"/>
    </row>
    <row r="334" spans="1:16" ht="14.1" customHeight="1" x14ac:dyDescent="0.2">
      <c r="A334" s="2"/>
      <c r="B334" s="2"/>
      <c r="O334" s="2"/>
      <c r="P334" s="2"/>
    </row>
    <row r="335" spans="1:16" ht="14.1" customHeight="1" x14ac:dyDescent="0.2">
      <c r="A335" s="2"/>
      <c r="B335" s="2"/>
      <c r="O335" s="2"/>
      <c r="P335" s="2"/>
    </row>
    <row r="336" spans="1:16" ht="14.1" customHeight="1" x14ac:dyDescent="0.2">
      <c r="A336" s="2"/>
      <c r="B336" s="2"/>
      <c r="O336" s="2"/>
      <c r="P336" s="2"/>
    </row>
    <row r="337" spans="1:16" ht="14.1" customHeight="1" x14ac:dyDescent="0.2">
      <c r="A337" s="2"/>
      <c r="B337" s="2"/>
      <c r="O337" s="2"/>
      <c r="P337" s="2"/>
    </row>
    <row r="338" spans="1:16" ht="14.1" customHeight="1" x14ac:dyDescent="0.2">
      <c r="A338" s="2"/>
      <c r="B338" s="2"/>
      <c r="O338" s="2"/>
      <c r="P338" s="2"/>
    </row>
    <row r="339" spans="1:16" ht="14.1" customHeight="1" x14ac:dyDescent="0.2">
      <c r="A339" s="2"/>
      <c r="B339" s="2"/>
      <c r="O339" s="2"/>
      <c r="P339" s="2"/>
    </row>
    <row r="340" spans="1:16" ht="14.1" customHeight="1" x14ac:dyDescent="0.2">
      <c r="A340" s="2"/>
      <c r="B340" s="2"/>
      <c r="O340" s="2"/>
      <c r="P340" s="2"/>
    </row>
    <row r="341" spans="1:16" ht="14.1" customHeight="1" x14ac:dyDescent="0.2">
      <c r="A341" s="2"/>
      <c r="B341" s="2"/>
      <c r="O341" s="2"/>
      <c r="P341" s="2"/>
    </row>
    <row r="342" spans="1:16" ht="14.1" customHeight="1" x14ac:dyDescent="0.2">
      <c r="A342" s="2"/>
      <c r="B342" s="2"/>
      <c r="O342" s="2"/>
      <c r="P342" s="2"/>
    </row>
    <row r="343" spans="1:16" ht="14.1" customHeight="1" x14ac:dyDescent="0.2">
      <c r="A343" s="2"/>
      <c r="B343" s="2"/>
      <c r="O343" s="2"/>
      <c r="P343" s="2"/>
    </row>
    <row r="344" spans="1:16" ht="14.1" customHeight="1" x14ac:dyDescent="0.2">
      <c r="A344" s="2"/>
      <c r="B344" s="2"/>
      <c r="O344" s="2"/>
      <c r="P344" s="2"/>
    </row>
    <row r="345" spans="1:16" ht="14.1" customHeight="1" x14ac:dyDescent="0.2">
      <c r="A345" s="2"/>
      <c r="B345" s="2"/>
      <c r="O345" s="2"/>
      <c r="P345" s="2"/>
    </row>
    <row r="346" spans="1:16" ht="14.1" customHeight="1" x14ac:dyDescent="0.2">
      <c r="A346" s="2"/>
      <c r="B346" s="2"/>
      <c r="O346" s="2"/>
      <c r="P346" s="2"/>
    </row>
    <row r="347" spans="1:16" ht="14.1" customHeight="1" x14ac:dyDescent="0.2">
      <c r="A347" s="2"/>
      <c r="B347" s="2"/>
      <c r="O347" s="2"/>
      <c r="P347" s="2"/>
    </row>
    <row r="348" spans="1:16" ht="14.1" customHeight="1" x14ac:dyDescent="0.2">
      <c r="A348" s="2"/>
      <c r="B348" s="2"/>
      <c r="O348" s="2"/>
      <c r="P348" s="2"/>
    </row>
    <row r="349" spans="1:16" ht="14.1" customHeight="1" x14ac:dyDescent="0.2">
      <c r="A349" s="2"/>
      <c r="B349" s="2"/>
      <c r="O349" s="2"/>
      <c r="P349" s="2"/>
    </row>
    <row r="350" spans="1:16" ht="14.1" customHeight="1" x14ac:dyDescent="0.2">
      <c r="A350" s="2"/>
      <c r="B350" s="2"/>
      <c r="O350" s="2"/>
      <c r="P350" s="2"/>
    </row>
    <row r="351" spans="1:16" ht="14.1" customHeight="1" x14ac:dyDescent="0.2">
      <c r="A351" s="2"/>
      <c r="B351" s="2"/>
      <c r="O351" s="2"/>
      <c r="P351" s="2"/>
    </row>
    <row r="352" spans="1:16" ht="14.1" customHeight="1" x14ac:dyDescent="0.2">
      <c r="A352" s="2"/>
      <c r="B352" s="2"/>
      <c r="O352" s="2"/>
      <c r="P352" s="2"/>
    </row>
    <row r="353" spans="1:16" ht="14.1" customHeight="1" x14ac:dyDescent="0.2">
      <c r="A353" s="2"/>
      <c r="B353" s="2"/>
      <c r="O353" s="2"/>
      <c r="P353" s="2"/>
    </row>
    <row r="354" spans="1:16" ht="14.1" customHeight="1" x14ac:dyDescent="0.2">
      <c r="A354" s="2"/>
      <c r="B354" s="2"/>
      <c r="O354" s="2"/>
      <c r="P354" s="2"/>
    </row>
    <row r="355" spans="1:16" ht="14.1" customHeight="1" x14ac:dyDescent="0.2">
      <c r="A355" s="2"/>
      <c r="B355" s="2"/>
      <c r="O355" s="2"/>
      <c r="P355" s="2"/>
    </row>
    <row r="356" spans="1:16" ht="14.1" customHeight="1" x14ac:dyDescent="0.2">
      <c r="A356" s="2"/>
      <c r="B356" s="2"/>
      <c r="O356" s="2"/>
      <c r="P356" s="2"/>
    </row>
    <row r="357" spans="1:16" ht="14.1" customHeight="1" x14ac:dyDescent="0.2">
      <c r="A357" s="2"/>
      <c r="B357" s="2"/>
      <c r="O357" s="2"/>
      <c r="P357" s="2"/>
    </row>
    <row r="358" spans="1:16" ht="14.1" customHeight="1" x14ac:dyDescent="0.2">
      <c r="A358" s="2"/>
      <c r="B358" s="2"/>
      <c r="O358" s="2"/>
      <c r="P358" s="2"/>
    </row>
    <row r="359" spans="1:16" ht="14.1" customHeight="1" x14ac:dyDescent="0.2">
      <c r="A359" s="2"/>
      <c r="B359" s="2"/>
      <c r="O359" s="2"/>
      <c r="P359" s="2"/>
    </row>
    <row r="360" spans="1:16" ht="14.1" customHeight="1" x14ac:dyDescent="0.2">
      <c r="A360" s="2"/>
      <c r="B360" s="2"/>
      <c r="O360" s="2"/>
      <c r="P360" s="2"/>
    </row>
    <row r="361" spans="1:16" ht="14.1" customHeight="1" x14ac:dyDescent="0.2">
      <c r="A361" s="2"/>
      <c r="B361" s="2"/>
      <c r="O361" s="2"/>
      <c r="P361" s="2"/>
    </row>
    <row r="362" spans="1:16" ht="14.1" customHeight="1" x14ac:dyDescent="0.2">
      <c r="A362" s="2"/>
      <c r="B362" s="2"/>
      <c r="O362" s="2"/>
      <c r="P362" s="2"/>
    </row>
    <row r="363" spans="1:16" ht="14.1" customHeight="1" x14ac:dyDescent="0.2">
      <c r="A363" s="2"/>
      <c r="B363" s="2"/>
      <c r="O363" s="2"/>
      <c r="P363" s="2"/>
    </row>
    <row r="364" spans="1:16" ht="14.1" customHeight="1" x14ac:dyDescent="0.2">
      <c r="A364" s="2"/>
      <c r="B364" s="2"/>
      <c r="O364" s="2"/>
      <c r="P364" s="2"/>
    </row>
    <row r="365" spans="1:16" ht="14.1" customHeight="1" x14ac:dyDescent="0.2">
      <c r="A365" s="2"/>
      <c r="B365" s="2"/>
      <c r="O365" s="2"/>
      <c r="P365" s="2"/>
    </row>
    <row r="366" spans="1:16" ht="14.1" customHeight="1" x14ac:dyDescent="0.2">
      <c r="A366" s="2"/>
      <c r="B366" s="2"/>
      <c r="O366" s="2"/>
      <c r="P366" s="2"/>
    </row>
    <row r="367" spans="1:16" ht="14.1" customHeight="1" x14ac:dyDescent="0.2">
      <c r="A367" s="2"/>
      <c r="B367" s="2"/>
      <c r="O367" s="2"/>
      <c r="P367" s="2"/>
    </row>
    <row r="368" spans="1:16" ht="14.1" customHeight="1" x14ac:dyDescent="0.2">
      <c r="A368" s="2"/>
      <c r="B368" s="2"/>
      <c r="O368" s="2"/>
      <c r="P368" s="2"/>
    </row>
    <row r="369" spans="1:16" ht="14.1" customHeight="1" x14ac:dyDescent="0.2">
      <c r="A369" s="2"/>
      <c r="B369" s="2"/>
      <c r="O369" s="2"/>
      <c r="P369" s="2"/>
    </row>
    <row r="370" spans="1:16" ht="14.1" customHeight="1" x14ac:dyDescent="0.2">
      <c r="A370" s="2"/>
      <c r="B370" s="2"/>
      <c r="O370" s="2"/>
      <c r="P370" s="2"/>
    </row>
    <row r="371" spans="1:16" ht="14.1" customHeight="1" x14ac:dyDescent="0.2">
      <c r="A371" s="2"/>
      <c r="B371" s="2"/>
      <c r="O371" s="2"/>
      <c r="P371" s="2"/>
    </row>
    <row r="372" spans="1:16" ht="14.1" customHeight="1" x14ac:dyDescent="0.2">
      <c r="A372" s="2"/>
      <c r="B372" s="2"/>
      <c r="O372" s="2"/>
      <c r="P372" s="2"/>
    </row>
    <row r="373" spans="1:16" ht="14.1" customHeight="1" x14ac:dyDescent="0.2">
      <c r="A373" s="2"/>
      <c r="B373" s="2"/>
      <c r="O373" s="2"/>
      <c r="P373" s="2"/>
    </row>
    <row r="374" spans="1:16" ht="14.1" customHeight="1" x14ac:dyDescent="0.2">
      <c r="A374" s="2"/>
      <c r="B374" s="2"/>
      <c r="O374" s="2"/>
      <c r="P374" s="2"/>
    </row>
    <row r="375" spans="1:16" ht="14.1" customHeight="1" x14ac:dyDescent="0.2">
      <c r="A375" s="2"/>
      <c r="B375" s="2"/>
      <c r="O375" s="2"/>
      <c r="P375" s="2"/>
    </row>
    <row r="376" spans="1:16" ht="14.1" customHeight="1" x14ac:dyDescent="0.2">
      <c r="A376" s="2"/>
      <c r="B376" s="2"/>
      <c r="O376" s="2"/>
      <c r="P376" s="2"/>
    </row>
    <row r="377" spans="1:16" ht="14.1" customHeight="1" x14ac:dyDescent="0.2">
      <c r="A377" s="2"/>
      <c r="B377" s="2"/>
      <c r="O377" s="2"/>
      <c r="P377" s="2"/>
    </row>
    <row r="378" spans="1:16" ht="14.1" customHeight="1" x14ac:dyDescent="0.2">
      <c r="A378" s="2"/>
      <c r="B378" s="2"/>
      <c r="O378" s="2"/>
      <c r="P378" s="2"/>
    </row>
    <row r="379" spans="1:16" ht="14.1" customHeight="1" x14ac:dyDescent="0.2">
      <c r="A379" s="2"/>
      <c r="B379" s="2"/>
      <c r="O379" s="2"/>
      <c r="P379" s="2"/>
    </row>
    <row r="380" spans="1:16" ht="14.1" customHeight="1" x14ac:dyDescent="0.2">
      <c r="A380" s="2"/>
      <c r="B380" s="2"/>
      <c r="O380" s="2"/>
      <c r="P380" s="2"/>
    </row>
    <row r="381" spans="1:16" ht="14.1" customHeight="1" x14ac:dyDescent="0.2">
      <c r="A381" s="2"/>
      <c r="B381" s="2"/>
      <c r="O381" s="2"/>
      <c r="P381" s="2"/>
    </row>
    <row r="382" spans="1:16" ht="14.1" customHeight="1" x14ac:dyDescent="0.2">
      <c r="A382" s="2"/>
      <c r="B382" s="2"/>
      <c r="O382" s="2"/>
      <c r="P382" s="2"/>
    </row>
    <row r="383" spans="1:16" ht="14.1" customHeight="1" x14ac:dyDescent="0.2">
      <c r="A383" s="2"/>
      <c r="B383" s="2"/>
      <c r="O383" s="2"/>
      <c r="P383" s="2"/>
    </row>
    <row r="384" spans="1:16" ht="14.1" customHeight="1" x14ac:dyDescent="0.2">
      <c r="A384" s="2"/>
      <c r="B384" s="2"/>
      <c r="O384" s="2"/>
      <c r="P384" s="2"/>
    </row>
    <row r="385" spans="1:16" ht="14.1" customHeight="1" x14ac:dyDescent="0.2">
      <c r="A385" s="2"/>
      <c r="B385" s="2"/>
      <c r="O385" s="2"/>
      <c r="P385" s="2"/>
    </row>
    <row r="386" spans="1:16" ht="14.1" customHeight="1" x14ac:dyDescent="0.2">
      <c r="A386" s="2"/>
      <c r="B386" s="2"/>
      <c r="O386" s="2"/>
      <c r="P386" s="2"/>
    </row>
    <row r="387" spans="1:16" ht="14.1" customHeight="1" x14ac:dyDescent="0.2">
      <c r="A387" s="2"/>
      <c r="B387" s="2"/>
      <c r="O387" s="2"/>
      <c r="P387" s="2"/>
    </row>
    <row r="388" spans="1:16" ht="14.1" customHeight="1" x14ac:dyDescent="0.2">
      <c r="A388" s="2"/>
      <c r="B388" s="2"/>
      <c r="O388" s="2"/>
      <c r="P388" s="2"/>
    </row>
    <row r="389" spans="1:16" ht="14.1" customHeight="1" x14ac:dyDescent="0.2">
      <c r="A389" s="2"/>
      <c r="B389" s="2"/>
      <c r="O389" s="2"/>
      <c r="P389" s="2"/>
    </row>
    <row r="390" spans="1:16" ht="14.1" customHeight="1" x14ac:dyDescent="0.2">
      <c r="A390" s="2"/>
      <c r="B390" s="2"/>
      <c r="O390" s="2"/>
      <c r="P390" s="2"/>
    </row>
    <row r="391" spans="1:16" ht="14.1" customHeight="1" x14ac:dyDescent="0.2">
      <c r="A391" s="2"/>
      <c r="B391" s="2"/>
      <c r="O391" s="2"/>
      <c r="P391" s="2"/>
    </row>
    <row r="392" spans="1:16" ht="14.1" customHeight="1" x14ac:dyDescent="0.2">
      <c r="A392" s="2"/>
      <c r="B392" s="2"/>
      <c r="O392" s="2"/>
      <c r="P392" s="2"/>
    </row>
    <row r="393" spans="1:16" ht="14.1" customHeight="1" x14ac:dyDescent="0.2">
      <c r="A393" s="2"/>
      <c r="B393" s="2"/>
      <c r="O393" s="2"/>
      <c r="P393" s="2"/>
    </row>
    <row r="394" spans="1:16" ht="14.1" customHeight="1" x14ac:dyDescent="0.2">
      <c r="A394" s="2"/>
      <c r="B394" s="2"/>
      <c r="O394" s="2"/>
      <c r="P394" s="2"/>
    </row>
    <row r="395" spans="1:16" ht="14.1" customHeight="1" x14ac:dyDescent="0.2">
      <c r="A395" s="2"/>
      <c r="B395" s="2"/>
      <c r="O395" s="2"/>
      <c r="P395" s="2"/>
    </row>
    <row r="396" spans="1:16" ht="14.1" customHeight="1" x14ac:dyDescent="0.2">
      <c r="A396" s="2"/>
      <c r="B396" s="2"/>
      <c r="O396" s="2"/>
      <c r="P396" s="2"/>
    </row>
    <row r="397" spans="1:16" ht="14.1" customHeight="1" x14ac:dyDescent="0.2">
      <c r="A397" s="2"/>
      <c r="B397" s="2"/>
      <c r="O397" s="2"/>
      <c r="P397" s="2"/>
    </row>
    <row r="398" spans="1:16" ht="14.1" customHeight="1" x14ac:dyDescent="0.2">
      <c r="A398" s="2"/>
      <c r="B398" s="2"/>
      <c r="O398" s="2"/>
      <c r="P398" s="2"/>
    </row>
    <row r="399" spans="1:16" ht="14.1" customHeight="1" x14ac:dyDescent="0.2">
      <c r="A399" s="2"/>
      <c r="B399" s="2"/>
      <c r="O399" s="2"/>
      <c r="P399" s="2"/>
    </row>
    <row r="400" spans="1:16" ht="14.1" customHeight="1" x14ac:dyDescent="0.2">
      <c r="A400" s="2"/>
      <c r="B400" s="2"/>
      <c r="O400" s="2"/>
      <c r="P400" s="2"/>
    </row>
    <row r="401" spans="1:16" ht="14.1" customHeight="1" x14ac:dyDescent="0.2">
      <c r="A401" s="2"/>
      <c r="B401" s="2"/>
      <c r="O401" s="2"/>
      <c r="P401" s="2"/>
    </row>
    <row r="402" spans="1:16" ht="14.1" customHeight="1" x14ac:dyDescent="0.2">
      <c r="A402" s="2"/>
      <c r="B402" s="2"/>
      <c r="O402" s="2"/>
      <c r="P402" s="2"/>
    </row>
    <row r="403" spans="1:16" ht="14.1" customHeight="1" x14ac:dyDescent="0.2">
      <c r="A403" s="2"/>
      <c r="B403" s="2"/>
      <c r="O403" s="2"/>
      <c r="P403" s="2"/>
    </row>
    <row r="404" spans="1:16" ht="14.1" customHeight="1" x14ac:dyDescent="0.2">
      <c r="A404" s="2"/>
      <c r="B404" s="2"/>
      <c r="O404" s="2"/>
      <c r="P404" s="2"/>
    </row>
    <row r="405" spans="1:16" ht="14.1" customHeight="1" x14ac:dyDescent="0.2">
      <c r="A405" s="2"/>
      <c r="B405" s="2"/>
      <c r="O405" s="2"/>
      <c r="P405" s="2"/>
    </row>
    <row r="406" spans="1:16" ht="14.1" customHeight="1" x14ac:dyDescent="0.2">
      <c r="A406" s="2"/>
      <c r="B406" s="2"/>
      <c r="O406" s="2"/>
      <c r="P406" s="2"/>
    </row>
    <row r="407" spans="1:16" ht="14.1" customHeight="1" x14ac:dyDescent="0.2">
      <c r="A407" s="2"/>
      <c r="B407" s="2"/>
      <c r="O407" s="2"/>
      <c r="P407" s="2"/>
    </row>
    <row r="408" spans="1:16" ht="14.1" customHeight="1" x14ac:dyDescent="0.2">
      <c r="A408" s="2"/>
      <c r="B408" s="2"/>
      <c r="O408" s="2"/>
      <c r="P408" s="2"/>
    </row>
    <row r="409" spans="1:16" ht="14.1" customHeight="1" x14ac:dyDescent="0.2">
      <c r="A409" s="2"/>
      <c r="B409" s="2"/>
      <c r="O409" s="2"/>
      <c r="P409" s="2"/>
    </row>
    <row r="410" spans="1:16" ht="14.1" customHeight="1" x14ac:dyDescent="0.2">
      <c r="A410" s="2"/>
      <c r="B410" s="2"/>
      <c r="O410" s="2"/>
      <c r="P410" s="2"/>
    </row>
    <row r="411" spans="1:16" ht="14.1" customHeight="1" x14ac:dyDescent="0.2">
      <c r="A411" s="2"/>
      <c r="B411" s="2"/>
      <c r="O411" s="2"/>
      <c r="P411" s="2"/>
    </row>
    <row r="412" spans="1:16" ht="14.1" customHeight="1" x14ac:dyDescent="0.2">
      <c r="A412" s="2"/>
      <c r="B412" s="2"/>
      <c r="O412" s="2"/>
      <c r="P412" s="2"/>
    </row>
    <row r="413" spans="1:16" ht="14.1" customHeight="1" x14ac:dyDescent="0.2">
      <c r="A413" s="2"/>
      <c r="B413" s="2"/>
      <c r="O413" s="2"/>
      <c r="P413" s="2"/>
    </row>
    <row r="414" spans="1:16" ht="14.1" customHeight="1" x14ac:dyDescent="0.2">
      <c r="A414" s="2"/>
      <c r="B414" s="2"/>
      <c r="O414" s="2"/>
      <c r="P414" s="2"/>
    </row>
    <row r="415" spans="1:16" ht="14.1" customHeight="1" x14ac:dyDescent="0.2">
      <c r="A415" s="2"/>
      <c r="B415" s="2"/>
      <c r="O415" s="2"/>
      <c r="P415" s="2"/>
    </row>
    <row r="416" spans="1:16" ht="14.1" customHeight="1" x14ac:dyDescent="0.2">
      <c r="A416" s="2"/>
      <c r="B416" s="2"/>
      <c r="O416" s="2"/>
      <c r="P416" s="2"/>
    </row>
    <row r="417" spans="1:16" ht="14.1" customHeight="1" x14ac:dyDescent="0.2">
      <c r="A417" s="2"/>
      <c r="B417" s="2"/>
      <c r="O417" s="2"/>
      <c r="P417" s="2"/>
    </row>
    <row r="418" spans="1:16" ht="14.1" customHeight="1" x14ac:dyDescent="0.2">
      <c r="A418" s="2"/>
      <c r="B418" s="2"/>
      <c r="O418" s="2"/>
      <c r="P418" s="2"/>
    </row>
    <row r="419" spans="1:16" ht="14.1" customHeight="1" x14ac:dyDescent="0.2">
      <c r="A419" s="2"/>
      <c r="B419" s="2"/>
      <c r="O419" s="2"/>
      <c r="P419" s="2"/>
    </row>
    <row r="420" spans="1:16" ht="14.1" customHeight="1" x14ac:dyDescent="0.2">
      <c r="A420" s="2"/>
      <c r="B420" s="2"/>
      <c r="O420" s="2"/>
      <c r="P420" s="2"/>
    </row>
    <row r="421" spans="1:16" ht="14.1" customHeight="1" x14ac:dyDescent="0.2">
      <c r="A421" s="2"/>
      <c r="B421" s="2"/>
      <c r="O421" s="2"/>
      <c r="P421" s="2"/>
    </row>
    <row r="422" spans="1:16" ht="14.1" customHeight="1" x14ac:dyDescent="0.2">
      <c r="A422" s="2"/>
      <c r="B422" s="2"/>
      <c r="O422" s="2"/>
      <c r="P422" s="2"/>
    </row>
    <row r="423" spans="1:16" ht="14.1" customHeight="1" x14ac:dyDescent="0.2">
      <c r="A423" s="2"/>
      <c r="B423" s="2"/>
      <c r="O423" s="2"/>
      <c r="P423" s="2"/>
    </row>
    <row r="424" spans="1:16" ht="14.1" customHeight="1" x14ac:dyDescent="0.2">
      <c r="A424" s="2"/>
      <c r="B424" s="2"/>
      <c r="O424" s="2"/>
      <c r="P424" s="2"/>
    </row>
    <row r="425" spans="1:16" ht="14.1" customHeight="1" x14ac:dyDescent="0.2">
      <c r="A425" s="2"/>
      <c r="B425" s="2"/>
      <c r="O425" s="2"/>
      <c r="P425" s="2"/>
    </row>
    <row r="426" spans="1:16" ht="14.1" customHeight="1" x14ac:dyDescent="0.2">
      <c r="A426" s="2"/>
      <c r="B426" s="2"/>
      <c r="O426" s="2"/>
      <c r="P426" s="2"/>
    </row>
    <row r="427" spans="1:16" ht="14.1" customHeight="1" x14ac:dyDescent="0.2">
      <c r="A427" s="2"/>
      <c r="B427" s="2"/>
      <c r="O427" s="2"/>
      <c r="P427" s="2"/>
    </row>
    <row r="428" spans="1:16" ht="14.1" customHeight="1" x14ac:dyDescent="0.2">
      <c r="A428" s="2"/>
      <c r="B428" s="2"/>
      <c r="O428" s="2"/>
      <c r="P428" s="2"/>
    </row>
    <row r="429" spans="1:16" ht="14.1" customHeight="1" x14ac:dyDescent="0.2">
      <c r="A429" s="2"/>
      <c r="B429" s="2"/>
      <c r="O429" s="2"/>
      <c r="P429" s="2"/>
    </row>
    <row r="430" spans="1:16" ht="14.1" customHeight="1" x14ac:dyDescent="0.2">
      <c r="A430" s="2"/>
      <c r="B430" s="2"/>
      <c r="O430" s="2"/>
      <c r="P430" s="2"/>
    </row>
    <row r="431" spans="1:16" ht="14.1" customHeight="1" x14ac:dyDescent="0.2">
      <c r="A431" s="2"/>
      <c r="B431" s="2"/>
      <c r="O431" s="2"/>
      <c r="P431" s="2"/>
    </row>
    <row r="432" spans="1:16" ht="14.1" customHeight="1" x14ac:dyDescent="0.2">
      <c r="A432" s="2"/>
      <c r="B432" s="2"/>
      <c r="O432" s="2"/>
      <c r="P432" s="2"/>
    </row>
    <row r="433" spans="1:16" ht="14.1" customHeight="1" x14ac:dyDescent="0.2">
      <c r="A433" s="2"/>
      <c r="B433" s="2"/>
      <c r="O433" s="2"/>
      <c r="P433" s="2"/>
    </row>
    <row r="434" spans="1:16" ht="14.1" customHeight="1" x14ac:dyDescent="0.2">
      <c r="A434" s="2"/>
      <c r="B434" s="2"/>
      <c r="O434" s="2"/>
      <c r="P434" s="2"/>
    </row>
    <row r="435" spans="1:16" ht="14.1" customHeight="1" x14ac:dyDescent="0.2">
      <c r="A435" s="2"/>
      <c r="B435" s="2"/>
      <c r="O435" s="2"/>
      <c r="P435" s="2"/>
    </row>
    <row r="436" spans="1:16" ht="14.1" customHeight="1" x14ac:dyDescent="0.2">
      <c r="A436" s="2"/>
      <c r="B436" s="2"/>
      <c r="O436" s="2"/>
      <c r="P436" s="2"/>
    </row>
    <row r="437" spans="1:16" ht="14.1" customHeight="1" x14ac:dyDescent="0.2">
      <c r="A437" s="2"/>
      <c r="B437" s="2"/>
      <c r="O437" s="2"/>
      <c r="P437" s="2"/>
    </row>
    <row r="438" spans="1:16" ht="14.1" customHeight="1" x14ac:dyDescent="0.2">
      <c r="A438" s="2"/>
      <c r="B438" s="2"/>
      <c r="O438" s="2"/>
      <c r="P438" s="2"/>
    </row>
    <row r="439" spans="1:16" ht="14.1" customHeight="1" x14ac:dyDescent="0.2">
      <c r="A439" s="2"/>
      <c r="B439" s="2"/>
      <c r="O439" s="2"/>
      <c r="P439" s="2"/>
    </row>
    <row r="440" spans="1:16" ht="14.1" customHeight="1" x14ac:dyDescent="0.2">
      <c r="A440" s="2"/>
      <c r="B440" s="2"/>
      <c r="O440" s="2"/>
      <c r="P440" s="2"/>
    </row>
    <row r="441" spans="1:16" ht="14.1" customHeight="1" x14ac:dyDescent="0.2">
      <c r="A441" s="2"/>
      <c r="B441" s="2"/>
      <c r="O441" s="2"/>
      <c r="P441" s="2"/>
    </row>
    <row r="442" spans="1:16" ht="14.1" customHeight="1" x14ac:dyDescent="0.2">
      <c r="A442" s="2"/>
      <c r="B442" s="2"/>
      <c r="O442" s="2"/>
      <c r="P442" s="2"/>
    </row>
    <row r="443" spans="1:16" ht="14.1" customHeight="1" x14ac:dyDescent="0.2">
      <c r="A443" s="2"/>
      <c r="B443" s="2"/>
      <c r="O443" s="2"/>
      <c r="P443" s="2"/>
    </row>
    <row r="444" spans="1:16" ht="14.1" customHeight="1" x14ac:dyDescent="0.2">
      <c r="A444" s="2"/>
      <c r="B444" s="2"/>
      <c r="O444" s="2"/>
      <c r="P444" s="2"/>
    </row>
    <row r="445" spans="1:16" ht="14.1" customHeight="1" x14ac:dyDescent="0.2">
      <c r="A445" s="2"/>
      <c r="B445" s="2"/>
      <c r="O445" s="2"/>
      <c r="P445" s="2"/>
    </row>
    <row r="446" spans="1:16" ht="14.1" customHeight="1" x14ac:dyDescent="0.2">
      <c r="A446" s="2"/>
      <c r="B446" s="2"/>
      <c r="O446" s="2"/>
      <c r="P446" s="2"/>
    </row>
    <row r="447" spans="1:16" ht="14.1" customHeight="1" x14ac:dyDescent="0.2">
      <c r="A447" s="2"/>
      <c r="B447" s="2"/>
      <c r="O447" s="2"/>
      <c r="P447" s="2"/>
    </row>
    <row r="448" spans="1:16" ht="14.1" customHeight="1" x14ac:dyDescent="0.2">
      <c r="A448" s="2"/>
      <c r="B448" s="2"/>
      <c r="O448" s="2"/>
      <c r="P448" s="2"/>
    </row>
    <row r="449" spans="1:16" ht="14.1" customHeight="1" x14ac:dyDescent="0.2">
      <c r="A449" s="2"/>
      <c r="B449" s="2"/>
      <c r="O449" s="2"/>
      <c r="P449" s="2"/>
    </row>
    <row r="450" spans="1:16" ht="14.1" customHeight="1" x14ac:dyDescent="0.2">
      <c r="A450" s="2"/>
      <c r="B450" s="2"/>
      <c r="O450" s="2"/>
      <c r="P450" s="2"/>
    </row>
    <row r="451" spans="1:16" ht="14.1" customHeight="1" x14ac:dyDescent="0.2">
      <c r="A451" s="2"/>
      <c r="B451" s="2"/>
      <c r="O451" s="2"/>
      <c r="P451" s="2"/>
    </row>
    <row r="452" spans="1:16" ht="14.1" customHeight="1" x14ac:dyDescent="0.2">
      <c r="A452" s="2"/>
      <c r="B452" s="2"/>
      <c r="O452" s="2"/>
      <c r="P452" s="2"/>
    </row>
    <row r="453" spans="1:16" ht="14.1" customHeight="1" x14ac:dyDescent="0.2">
      <c r="A453" s="2"/>
      <c r="B453" s="2"/>
      <c r="O453" s="2"/>
      <c r="P453" s="2"/>
    </row>
    <row r="454" spans="1:16" ht="14.1" customHeight="1" x14ac:dyDescent="0.2">
      <c r="A454" s="2"/>
      <c r="B454" s="2"/>
      <c r="O454" s="2"/>
      <c r="P454" s="2"/>
    </row>
    <row r="455" spans="1:16" ht="14.1" customHeight="1" x14ac:dyDescent="0.2">
      <c r="A455" s="2"/>
      <c r="B455" s="2"/>
      <c r="O455" s="2"/>
      <c r="P455" s="2"/>
    </row>
    <row r="456" spans="1:16" ht="14.1" customHeight="1" x14ac:dyDescent="0.2">
      <c r="A456" s="2"/>
      <c r="B456" s="2"/>
      <c r="O456" s="2"/>
      <c r="P456" s="2"/>
    </row>
    <row r="457" spans="1:16" ht="14.1" customHeight="1" x14ac:dyDescent="0.2">
      <c r="A457" s="2"/>
      <c r="B457" s="2"/>
      <c r="O457" s="2"/>
      <c r="P457" s="2"/>
    </row>
    <row r="458" spans="1:16" ht="14.1" customHeight="1" x14ac:dyDescent="0.2">
      <c r="A458" s="2"/>
      <c r="B458" s="2"/>
      <c r="O458" s="2"/>
      <c r="P458" s="2"/>
    </row>
    <row r="459" spans="1:16" ht="14.1" customHeight="1" x14ac:dyDescent="0.2">
      <c r="A459" s="2"/>
      <c r="B459" s="2"/>
      <c r="O459" s="2"/>
      <c r="P459" s="2"/>
    </row>
    <row r="460" spans="1:16" ht="14.1" customHeight="1" x14ac:dyDescent="0.2">
      <c r="A460" s="2"/>
      <c r="B460" s="2"/>
      <c r="O460" s="2"/>
      <c r="P460" s="2"/>
    </row>
    <row r="461" spans="1:16" ht="14.1" customHeight="1" x14ac:dyDescent="0.2">
      <c r="A461" s="2"/>
      <c r="B461" s="2"/>
      <c r="O461" s="2"/>
      <c r="P461" s="2"/>
    </row>
    <row r="462" spans="1:16" ht="14.1" customHeight="1" x14ac:dyDescent="0.2">
      <c r="A462" s="2"/>
      <c r="B462" s="2"/>
      <c r="O462" s="2"/>
      <c r="P462" s="2"/>
    </row>
    <row r="463" spans="1:16" ht="14.1" customHeight="1" x14ac:dyDescent="0.2">
      <c r="A463" s="2"/>
      <c r="B463" s="2"/>
      <c r="O463" s="2"/>
      <c r="P463" s="2"/>
    </row>
    <row r="464" spans="1:16" ht="14.1" customHeight="1" x14ac:dyDescent="0.2">
      <c r="A464" s="2"/>
      <c r="B464" s="2"/>
      <c r="O464" s="2"/>
      <c r="P464" s="2"/>
    </row>
    <row r="465" spans="1:16" ht="14.1" customHeight="1" x14ac:dyDescent="0.2">
      <c r="A465" s="2"/>
      <c r="B465" s="2"/>
      <c r="O465" s="2"/>
      <c r="P465" s="2"/>
    </row>
    <row r="466" spans="1:16" ht="14.1" customHeight="1" x14ac:dyDescent="0.2">
      <c r="A466" s="2"/>
      <c r="B466" s="2"/>
      <c r="O466" s="2"/>
      <c r="P466" s="2"/>
    </row>
    <row r="467" spans="1:16" ht="14.1" customHeight="1" x14ac:dyDescent="0.2">
      <c r="A467" s="2"/>
      <c r="B467" s="2"/>
      <c r="O467" s="2"/>
      <c r="P467" s="2"/>
    </row>
    <row r="468" spans="1:16" ht="14.1" customHeight="1" x14ac:dyDescent="0.2">
      <c r="A468" s="2"/>
      <c r="B468" s="2"/>
      <c r="O468" s="2"/>
      <c r="P468" s="2"/>
    </row>
    <row r="469" spans="1:16" ht="14.1" customHeight="1" x14ac:dyDescent="0.2">
      <c r="A469" s="2"/>
      <c r="B469" s="2"/>
      <c r="O469" s="2"/>
      <c r="P469" s="2"/>
    </row>
    <row r="470" spans="1:16" ht="14.1" customHeight="1" x14ac:dyDescent="0.2">
      <c r="A470" s="2"/>
      <c r="B470" s="2"/>
      <c r="O470" s="2"/>
      <c r="P470" s="2"/>
    </row>
    <row r="471" spans="1:16" ht="14.1" customHeight="1" x14ac:dyDescent="0.2">
      <c r="A471" s="2"/>
      <c r="B471" s="2"/>
      <c r="O471" s="2"/>
      <c r="P471" s="2"/>
    </row>
    <row r="472" spans="1:16" ht="14.1" customHeight="1" x14ac:dyDescent="0.2">
      <c r="A472" s="2"/>
      <c r="B472" s="2"/>
      <c r="O472" s="2"/>
      <c r="P472" s="2"/>
    </row>
    <row r="473" spans="1:16" ht="14.1" customHeight="1" x14ac:dyDescent="0.2">
      <c r="A473" s="2"/>
      <c r="B473" s="2"/>
      <c r="O473" s="2"/>
      <c r="P473" s="2"/>
    </row>
    <row r="474" spans="1:16" ht="14.1" customHeight="1" x14ac:dyDescent="0.2">
      <c r="A474" s="2"/>
      <c r="B474" s="2"/>
      <c r="O474" s="2"/>
      <c r="P474" s="2"/>
    </row>
    <row r="475" spans="1:16" ht="14.1" customHeight="1" x14ac:dyDescent="0.2">
      <c r="A475" s="2"/>
      <c r="B475" s="2"/>
      <c r="O475" s="2"/>
      <c r="P475" s="2"/>
    </row>
    <row r="476" spans="1:16" ht="14.1" customHeight="1" x14ac:dyDescent="0.2">
      <c r="A476" s="2"/>
      <c r="B476" s="2"/>
      <c r="O476" s="2"/>
      <c r="P476" s="2"/>
    </row>
    <row r="477" spans="1:16" ht="14.1" customHeight="1" x14ac:dyDescent="0.2">
      <c r="A477" s="2"/>
      <c r="B477" s="2"/>
      <c r="O477" s="2"/>
      <c r="P477" s="2"/>
    </row>
    <row r="478" spans="1:16" ht="14.1" customHeight="1" x14ac:dyDescent="0.2">
      <c r="A478" s="2"/>
      <c r="B478" s="2"/>
      <c r="O478" s="2"/>
      <c r="P478" s="2"/>
    </row>
    <row r="479" spans="1:16" ht="14.1" customHeight="1" x14ac:dyDescent="0.2">
      <c r="A479" s="2"/>
      <c r="B479" s="2"/>
      <c r="O479" s="2"/>
      <c r="P479" s="2"/>
    </row>
    <row r="480" spans="1:16" ht="14.1" customHeight="1" x14ac:dyDescent="0.2">
      <c r="A480" s="2"/>
      <c r="B480" s="2"/>
      <c r="O480" s="2"/>
      <c r="P480" s="2"/>
    </row>
    <row r="481" spans="1:16" ht="14.1" customHeight="1" x14ac:dyDescent="0.2">
      <c r="A481" s="2"/>
      <c r="B481" s="2"/>
      <c r="O481" s="2"/>
      <c r="P481" s="2"/>
    </row>
    <row r="482" spans="1:16" ht="14.1" customHeight="1" x14ac:dyDescent="0.2">
      <c r="A482" s="2"/>
      <c r="B482" s="2"/>
      <c r="O482" s="2"/>
      <c r="P482" s="2"/>
    </row>
    <row r="483" spans="1:16" ht="14.1" customHeight="1" x14ac:dyDescent="0.2">
      <c r="A483" s="2"/>
      <c r="B483" s="2"/>
      <c r="O483" s="2"/>
      <c r="P483" s="2"/>
    </row>
    <row r="484" spans="1:16" ht="14.1" customHeight="1" x14ac:dyDescent="0.2">
      <c r="A484" s="2"/>
      <c r="B484" s="2"/>
      <c r="O484" s="2"/>
      <c r="P484" s="2"/>
    </row>
    <row r="485" spans="1:16" ht="14.1" customHeight="1" x14ac:dyDescent="0.2">
      <c r="A485" s="2"/>
      <c r="B485" s="2"/>
      <c r="O485" s="2"/>
      <c r="P485" s="2"/>
    </row>
    <row r="486" spans="1:16" ht="14.1" customHeight="1" x14ac:dyDescent="0.2">
      <c r="A486" s="2"/>
      <c r="B486" s="2"/>
      <c r="O486" s="2"/>
      <c r="P486" s="2"/>
    </row>
    <row r="487" spans="1:16" ht="14.1" customHeight="1" x14ac:dyDescent="0.2">
      <c r="A487" s="2"/>
      <c r="B487" s="2"/>
      <c r="O487" s="2"/>
      <c r="P487" s="2"/>
    </row>
    <row r="488" spans="1:16" ht="14.1" customHeight="1" x14ac:dyDescent="0.2">
      <c r="A488" s="2"/>
      <c r="B488" s="2"/>
      <c r="O488" s="2"/>
      <c r="P488" s="2"/>
    </row>
    <row r="489" spans="1:16" ht="14.1" customHeight="1" x14ac:dyDescent="0.2">
      <c r="A489" s="2"/>
      <c r="B489" s="2"/>
      <c r="O489" s="2"/>
      <c r="P489" s="2"/>
    </row>
    <row r="490" spans="1:16" ht="14.1" customHeight="1" x14ac:dyDescent="0.2">
      <c r="A490" s="2"/>
      <c r="B490" s="2"/>
      <c r="O490" s="2"/>
      <c r="P490" s="2"/>
    </row>
    <row r="491" spans="1:16" ht="14.1" customHeight="1" x14ac:dyDescent="0.2">
      <c r="A491" s="2"/>
      <c r="B491" s="2"/>
      <c r="O491" s="2"/>
      <c r="P491" s="2"/>
    </row>
    <row r="492" spans="1:16" ht="14.1" customHeight="1" x14ac:dyDescent="0.2">
      <c r="A492" s="2"/>
      <c r="B492" s="2"/>
      <c r="O492" s="2"/>
      <c r="P492" s="2"/>
    </row>
    <row r="493" spans="1:16" ht="14.1" customHeight="1" x14ac:dyDescent="0.2">
      <c r="A493" s="2"/>
      <c r="B493" s="2"/>
      <c r="O493" s="2"/>
      <c r="P493" s="2"/>
    </row>
    <row r="494" spans="1:16" ht="14.1" customHeight="1" x14ac:dyDescent="0.2">
      <c r="A494" s="2"/>
      <c r="B494" s="2"/>
      <c r="O494" s="2"/>
      <c r="P494" s="2"/>
    </row>
    <row r="495" spans="1:16" ht="14.1" customHeight="1" x14ac:dyDescent="0.2">
      <c r="A495" s="2"/>
      <c r="B495" s="2"/>
      <c r="O495" s="2"/>
      <c r="P495" s="2"/>
    </row>
    <row r="496" spans="1:16" ht="14.1" customHeight="1" x14ac:dyDescent="0.2">
      <c r="A496" s="2"/>
      <c r="B496" s="2"/>
      <c r="O496" s="2"/>
      <c r="P496" s="2"/>
    </row>
    <row r="497" spans="1:16" ht="14.1" customHeight="1" x14ac:dyDescent="0.2">
      <c r="A497" s="2"/>
      <c r="B497" s="2"/>
      <c r="O497" s="2"/>
      <c r="P497" s="2"/>
    </row>
    <row r="498" spans="1:16" ht="14.1" customHeight="1" x14ac:dyDescent="0.2">
      <c r="A498" s="2"/>
      <c r="B498" s="2"/>
      <c r="O498" s="2"/>
      <c r="P498" s="2"/>
    </row>
    <row r="499" spans="1:16" ht="14.1" customHeight="1" x14ac:dyDescent="0.2">
      <c r="A499" s="2"/>
      <c r="B499" s="2"/>
      <c r="O499" s="2"/>
      <c r="P499" s="2"/>
    </row>
    <row r="500" spans="1:16" ht="14.1" customHeight="1" x14ac:dyDescent="0.2">
      <c r="A500" s="2"/>
      <c r="B500" s="2"/>
      <c r="O500" s="2"/>
      <c r="P500" s="2"/>
    </row>
    <row r="501" spans="1:16" ht="14.1" customHeight="1" x14ac:dyDescent="0.2">
      <c r="A501" s="2"/>
      <c r="B501" s="2"/>
      <c r="O501" s="2"/>
      <c r="P501" s="2"/>
    </row>
    <row r="502" spans="1:16" ht="14.1" customHeight="1" x14ac:dyDescent="0.2">
      <c r="A502" s="2"/>
      <c r="B502" s="2"/>
      <c r="O502" s="2"/>
      <c r="P502" s="2"/>
    </row>
    <row r="503" spans="1:16" ht="14.1" customHeight="1" x14ac:dyDescent="0.2">
      <c r="A503" s="2"/>
      <c r="B503" s="2"/>
      <c r="O503" s="2"/>
      <c r="P503" s="2"/>
    </row>
    <row r="504" spans="1:16" ht="14.1" customHeight="1" x14ac:dyDescent="0.2">
      <c r="A504" s="2"/>
      <c r="B504" s="2"/>
      <c r="O504" s="2"/>
      <c r="P504" s="2"/>
    </row>
    <row r="505" spans="1:16" ht="14.1" customHeight="1" x14ac:dyDescent="0.2">
      <c r="A505" s="2"/>
      <c r="B505" s="2"/>
      <c r="O505" s="2"/>
      <c r="P505" s="2"/>
    </row>
    <row r="506" spans="1:16" ht="14.1" customHeight="1" x14ac:dyDescent="0.2">
      <c r="A506" s="2"/>
      <c r="B506" s="2"/>
      <c r="O506" s="2"/>
      <c r="P506" s="2"/>
    </row>
    <row r="507" spans="1:16" ht="14.1" customHeight="1" x14ac:dyDescent="0.2">
      <c r="A507" s="2"/>
      <c r="B507" s="2"/>
      <c r="O507" s="2"/>
      <c r="P507" s="2"/>
    </row>
    <row r="508" spans="1:16" ht="14.1" customHeight="1" x14ac:dyDescent="0.2">
      <c r="A508" s="2"/>
      <c r="B508" s="2"/>
      <c r="O508" s="2"/>
      <c r="P508" s="2"/>
    </row>
    <row r="509" spans="1:16" ht="14.1" customHeight="1" x14ac:dyDescent="0.2">
      <c r="A509" s="2"/>
      <c r="B509" s="2"/>
      <c r="O509" s="2"/>
      <c r="P509" s="2"/>
    </row>
    <row r="510" spans="1:16" ht="14.1" customHeight="1" x14ac:dyDescent="0.2">
      <c r="A510" s="2"/>
      <c r="B510" s="2"/>
      <c r="O510" s="2"/>
      <c r="P510" s="2"/>
    </row>
    <row r="511" spans="1:16" ht="14.1" customHeight="1" x14ac:dyDescent="0.2">
      <c r="A511" s="2"/>
      <c r="B511" s="2"/>
      <c r="O511" s="2"/>
      <c r="P511" s="2"/>
    </row>
    <row r="512" spans="1:16" ht="14.1" customHeight="1" x14ac:dyDescent="0.2">
      <c r="A512" s="2"/>
      <c r="B512" s="2"/>
      <c r="O512" s="2"/>
      <c r="P512" s="2"/>
    </row>
    <row r="513" spans="1:16" ht="14.1" customHeight="1" x14ac:dyDescent="0.2">
      <c r="A513" s="2"/>
      <c r="B513" s="2"/>
      <c r="O513" s="2"/>
      <c r="P513" s="2"/>
    </row>
    <row r="514" spans="1:16" ht="14.1" customHeight="1" x14ac:dyDescent="0.2">
      <c r="A514" s="2"/>
      <c r="B514" s="2"/>
      <c r="O514" s="2"/>
      <c r="P514" s="2"/>
    </row>
    <row r="515" spans="1:16" ht="14.1" customHeight="1" x14ac:dyDescent="0.2">
      <c r="A515" s="2"/>
      <c r="B515" s="2"/>
      <c r="O515" s="2"/>
      <c r="P515" s="2"/>
    </row>
    <row r="516" spans="1:16" ht="14.1" customHeight="1" x14ac:dyDescent="0.2">
      <c r="A516" s="2"/>
      <c r="B516" s="2"/>
      <c r="O516" s="2"/>
      <c r="P516" s="2"/>
    </row>
    <row r="517" spans="1:16" ht="14.1" customHeight="1" x14ac:dyDescent="0.2">
      <c r="A517" s="2"/>
      <c r="B517" s="2"/>
      <c r="O517" s="2"/>
      <c r="P517" s="2"/>
    </row>
    <row r="518" spans="1:16" ht="14.1" customHeight="1" x14ac:dyDescent="0.2">
      <c r="A518" s="2"/>
      <c r="B518" s="2"/>
      <c r="O518" s="2"/>
      <c r="P518" s="2"/>
    </row>
    <row r="519" spans="1:16" ht="14.1" customHeight="1" x14ac:dyDescent="0.2">
      <c r="A519" s="2"/>
      <c r="B519" s="2"/>
      <c r="O519" s="2"/>
      <c r="P519" s="2"/>
    </row>
    <row r="520" spans="1:16" ht="14.1" customHeight="1" x14ac:dyDescent="0.2">
      <c r="A520" s="2"/>
      <c r="B520" s="2"/>
      <c r="O520" s="2"/>
      <c r="P520" s="2"/>
    </row>
    <row r="521" spans="1:16" ht="14.1" customHeight="1" x14ac:dyDescent="0.2">
      <c r="A521" s="2"/>
      <c r="B521" s="2"/>
      <c r="O521" s="2"/>
      <c r="P521" s="2"/>
    </row>
    <row r="522" spans="1:16" ht="14.1" customHeight="1" x14ac:dyDescent="0.2">
      <c r="A522" s="2"/>
      <c r="B522" s="2"/>
      <c r="O522" s="2"/>
      <c r="P522" s="2"/>
    </row>
    <row r="523" spans="1:16" ht="14.1" customHeight="1" x14ac:dyDescent="0.2">
      <c r="A523" s="2"/>
      <c r="B523" s="2"/>
      <c r="O523" s="2"/>
      <c r="P523" s="2"/>
    </row>
    <row r="524" spans="1:16" ht="14.1" customHeight="1" x14ac:dyDescent="0.2">
      <c r="A524" s="2"/>
      <c r="B524" s="2"/>
      <c r="O524" s="2"/>
      <c r="P524" s="2"/>
    </row>
    <row r="525" spans="1:16" ht="14.1" customHeight="1" x14ac:dyDescent="0.2">
      <c r="A525" s="2"/>
      <c r="B525" s="2"/>
      <c r="O525" s="2"/>
      <c r="P525" s="2"/>
    </row>
    <row r="526" spans="1:16" ht="14.1" customHeight="1" x14ac:dyDescent="0.2">
      <c r="A526" s="2"/>
      <c r="B526" s="2"/>
      <c r="O526" s="2"/>
      <c r="P526" s="2"/>
    </row>
    <row r="527" spans="1:16" ht="14.1" customHeight="1" x14ac:dyDescent="0.2">
      <c r="A527" s="2"/>
      <c r="B527" s="2"/>
      <c r="O527" s="2"/>
      <c r="P527" s="2"/>
    </row>
    <row r="528" spans="1:16" ht="14.1" customHeight="1" x14ac:dyDescent="0.2">
      <c r="A528" s="2"/>
      <c r="B528" s="2"/>
      <c r="O528" s="2"/>
      <c r="P528" s="2"/>
    </row>
    <row r="529" spans="1:16" ht="14.1" customHeight="1" x14ac:dyDescent="0.2">
      <c r="A529" s="2"/>
      <c r="B529" s="2"/>
      <c r="O529" s="2"/>
      <c r="P529" s="2"/>
    </row>
    <row r="530" spans="1:16" ht="14.1" customHeight="1" x14ac:dyDescent="0.2">
      <c r="A530" s="2"/>
      <c r="B530" s="2"/>
      <c r="O530" s="2"/>
      <c r="P530" s="2"/>
    </row>
    <row r="531" spans="1:16" ht="14.1" customHeight="1" x14ac:dyDescent="0.2">
      <c r="A531" s="2"/>
      <c r="B531" s="2"/>
      <c r="O531" s="2"/>
      <c r="P531" s="2"/>
    </row>
    <row r="532" spans="1:16" ht="14.1" customHeight="1" x14ac:dyDescent="0.2">
      <c r="A532" s="2"/>
      <c r="B532" s="2"/>
      <c r="O532" s="2"/>
      <c r="P532" s="2"/>
    </row>
    <row r="533" spans="1:16" ht="14.1" customHeight="1" x14ac:dyDescent="0.2">
      <c r="A533" s="2"/>
      <c r="B533" s="2"/>
      <c r="O533" s="2"/>
      <c r="P533" s="2"/>
    </row>
    <row r="534" spans="1:16" ht="14.1" customHeight="1" x14ac:dyDescent="0.2">
      <c r="A534" s="2"/>
      <c r="B534" s="2"/>
      <c r="O534" s="2"/>
      <c r="P534" s="2"/>
    </row>
    <row r="535" spans="1:16" ht="14.1" customHeight="1" x14ac:dyDescent="0.2">
      <c r="A535" s="2"/>
      <c r="B535" s="2"/>
      <c r="O535" s="2"/>
      <c r="P535" s="2"/>
    </row>
    <row r="536" spans="1:16" ht="14.1" customHeight="1" x14ac:dyDescent="0.2">
      <c r="A536" s="2"/>
      <c r="B536" s="2"/>
      <c r="O536" s="2"/>
      <c r="P536" s="2"/>
    </row>
    <row r="537" spans="1:16" ht="14.1" customHeight="1" x14ac:dyDescent="0.2">
      <c r="A537" s="2"/>
      <c r="B537" s="2"/>
      <c r="O537" s="2"/>
      <c r="P537" s="2"/>
    </row>
    <row r="538" spans="1:16" ht="14.1" customHeight="1" x14ac:dyDescent="0.2">
      <c r="A538" s="2"/>
      <c r="B538" s="2"/>
      <c r="O538" s="2"/>
      <c r="P538" s="2"/>
    </row>
    <row r="539" spans="1:16" ht="14.1" customHeight="1" x14ac:dyDescent="0.2">
      <c r="A539" s="2"/>
      <c r="B539" s="2"/>
      <c r="O539" s="2"/>
      <c r="P539" s="2"/>
    </row>
    <row r="540" spans="1:16" ht="14.1" customHeight="1" x14ac:dyDescent="0.2">
      <c r="A540" s="2"/>
      <c r="B540" s="2"/>
      <c r="O540" s="2"/>
      <c r="P540" s="2"/>
    </row>
    <row r="541" spans="1:16" ht="14.1" customHeight="1" x14ac:dyDescent="0.2">
      <c r="A541" s="2"/>
      <c r="B541" s="2"/>
      <c r="O541" s="2"/>
      <c r="P541" s="2"/>
    </row>
    <row r="542" spans="1:16" ht="14.1" customHeight="1" x14ac:dyDescent="0.2">
      <c r="A542" s="2"/>
      <c r="B542" s="2"/>
      <c r="O542" s="2"/>
      <c r="P542" s="2"/>
    </row>
    <row r="543" spans="1:16" ht="14.1" customHeight="1" x14ac:dyDescent="0.2">
      <c r="A543" s="2"/>
      <c r="B543" s="2"/>
      <c r="O543" s="2"/>
      <c r="P543" s="2"/>
    </row>
    <row r="544" spans="1:16" ht="14.1" customHeight="1" x14ac:dyDescent="0.2">
      <c r="A544" s="2"/>
      <c r="B544" s="2"/>
      <c r="O544" s="2"/>
      <c r="P544" s="2"/>
    </row>
    <row r="545" spans="1:16" ht="14.1" customHeight="1" x14ac:dyDescent="0.2">
      <c r="A545" s="2"/>
      <c r="B545" s="2"/>
      <c r="O545" s="2"/>
      <c r="P545" s="2"/>
    </row>
    <row r="546" spans="1:16" ht="14.1" customHeight="1" x14ac:dyDescent="0.2">
      <c r="A546" s="2"/>
      <c r="B546" s="2"/>
      <c r="O546" s="2"/>
      <c r="P546" s="2"/>
    </row>
    <row r="547" spans="1:16" ht="14.1" customHeight="1" x14ac:dyDescent="0.2">
      <c r="A547" s="2"/>
      <c r="B547" s="2"/>
      <c r="O547" s="2"/>
      <c r="P547" s="2"/>
    </row>
    <row r="548" spans="1:16" ht="14.1" customHeight="1" x14ac:dyDescent="0.2">
      <c r="A548" s="2"/>
      <c r="B548" s="2"/>
      <c r="O548" s="2"/>
      <c r="P548" s="2"/>
    </row>
    <row r="549" spans="1:16" ht="14.1" customHeight="1" x14ac:dyDescent="0.2">
      <c r="A549" s="2"/>
      <c r="B549" s="2"/>
      <c r="O549" s="2"/>
      <c r="P549" s="2"/>
    </row>
    <row r="550" spans="1:16" ht="14.1" customHeight="1" x14ac:dyDescent="0.2">
      <c r="A550" s="2"/>
      <c r="B550" s="2"/>
      <c r="O550" s="2"/>
      <c r="P550" s="2"/>
    </row>
    <row r="551" spans="1:16" ht="14.1" customHeight="1" x14ac:dyDescent="0.2">
      <c r="A551" s="2"/>
      <c r="B551" s="2"/>
      <c r="O551" s="2"/>
      <c r="P551" s="2"/>
    </row>
    <row r="552" spans="1:16" ht="14.1" customHeight="1" x14ac:dyDescent="0.2">
      <c r="A552" s="2"/>
      <c r="B552" s="2"/>
      <c r="O552" s="2"/>
      <c r="P552" s="2"/>
    </row>
    <row r="553" spans="1:16" ht="14.1" customHeight="1" x14ac:dyDescent="0.2">
      <c r="A553" s="2"/>
      <c r="B553" s="2"/>
      <c r="O553" s="2"/>
      <c r="P553" s="2"/>
    </row>
    <row r="554" spans="1:16" ht="14.1" customHeight="1" x14ac:dyDescent="0.2">
      <c r="A554" s="2"/>
      <c r="B554" s="2"/>
      <c r="O554" s="2"/>
      <c r="P554" s="2"/>
    </row>
    <row r="555" spans="1:16" ht="14.1" customHeight="1" x14ac:dyDescent="0.2">
      <c r="A555" s="2"/>
      <c r="B555" s="2"/>
      <c r="O555" s="2"/>
      <c r="P555" s="2"/>
    </row>
    <row r="556" spans="1:16" ht="14.1" customHeight="1" x14ac:dyDescent="0.2">
      <c r="A556" s="2"/>
      <c r="B556" s="2"/>
      <c r="O556" s="2"/>
      <c r="P556" s="2"/>
    </row>
    <row r="557" spans="1:16" ht="14.1" customHeight="1" x14ac:dyDescent="0.2">
      <c r="A557" s="2"/>
      <c r="B557" s="2"/>
      <c r="O557" s="2"/>
      <c r="P557" s="2"/>
    </row>
    <row r="558" spans="1:16" ht="14.1" customHeight="1" x14ac:dyDescent="0.2">
      <c r="A558" s="2"/>
      <c r="B558" s="2"/>
      <c r="O558" s="2"/>
      <c r="P558" s="2"/>
    </row>
    <row r="559" spans="1:16" ht="14.1" customHeight="1" x14ac:dyDescent="0.2">
      <c r="A559" s="2"/>
      <c r="B559" s="2"/>
      <c r="O559" s="2"/>
      <c r="P559" s="2"/>
    </row>
    <row r="560" spans="1:16" ht="14.1" customHeight="1" x14ac:dyDescent="0.2">
      <c r="A560" s="2"/>
      <c r="B560" s="2"/>
      <c r="O560" s="2"/>
      <c r="P560" s="2"/>
    </row>
    <row r="561" spans="1:16" ht="14.1" customHeight="1" x14ac:dyDescent="0.2">
      <c r="A561" s="2"/>
      <c r="B561" s="2"/>
      <c r="O561" s="2"/>
      <c r="P561" s="2"/>
    </row>
    <row r="562" spans="1:16" ht="14.1" customHeight="1" x14ac:dyDescent="0.2">
      <c r="A562" s="2"/>
      <c r="B562" s="2"/>
      <c r="O562" s="2"/>
      <c r="P562" s="2"/>
    </row>
    <row r="563" spans="1:16" ht="14.1" customHeight="1" x14ac:dyDescent="0.2">
      <c r="A563" s="2"/>
      <c r="B563" s="2"/>
      <c r="O563" s="2"/>
      <c r="P563" s="2"/>
    </row>
    <row r="564" spans="1:16" ht="14.1" customHeight="1" x14ac:dyDescent="0.2">
      <c r="A564" s="2"/>
      <c r="B564" s="2"/>
      <c r="O564" s="2"/>
      <c r="P564" s="2"/>
    </row>
    <row r="565" spans="1:16" ht="14.1" customHeight="1" x14ac:dyDescent="0.2">
      <c r="A565" s="2"/>
      <c r="B565" s="2"/>
      <c r="O565" s="2"/>
      <c r="P565" s="2"/>
    </row>
    <row r="566" spans="1:16" ht="14.1" customHeight="1" x14ac:dyDescent="0.2">
      <c r="A566" s="2"/>
      <c r="B566" s="2"/>
      <c r="O566" s="2"/>
      <c r="P566" s="2"/>
    </row>
    <row r="567" spans="1:16" ht="14.1" customHeight="1" x14ac:dyDescent="0.2">
      <c r="A567" s="2"/>
      <c r="B567" s="2"/>
      <c r="O567" s="2"/>
      <c r="P567" s="2"/>
    </row>
    <row r="568" spans="1:16" ht="14.1" customHeight="1" x14ac:dyDescent="0.2">
      <c r="A568" s="2"/>
      <c r="B568" s="2"/>
      <c r="O568" s="2"/>
      <c r="P568" s="2"/>
    </row>
    <row r="569" spans="1:16" ht="14.1" customHeight="1" x14ac:dyDescent="0.2">
      <c r="A569" s="2"/>
      <c r="B569" s="2"/>
      <c r="O569" s="2"/>
      <c r="P569" s="2"/>
    </row>
    <row r="570" spans="1:16" ht="14.1" customHeight="1" x14ac:dyDescent="0.2">
      <c r="A570" s="2"/>
      <c r="B570" s="2"/>
      <c r="O570" s="2"/>
      <c r="P570" s="2"/>
    </row>
    <row r="571" spans="1:16" ht="14.1" customHeight="1" x14ac:dyDescent="0.2">
      <c r="A571" s="2"/>
      <c r="B571" s="2"/>
      <c r="O571" s="2"/>
      <c r="P571" s="2"/>
    </row>
    <row r="572" spans="1:16" ht="14.1" customHeight="1" x14ac:dyDescent="0.2">
      <c r="A572" s="2"/>
      <c r="B572" s="2"/>
      <c r="O572" s="2"/>
      <c r="P572" s="2"/>
    </row>
    <row r="573" spans="1:16" ht="14.1" customHeight="1" x14ac:dyDescent="0.2">
      <c r="A573" s="2"/>
      <c r="B573" s="2"/>
      <c r="O573" s="2"/>
      <c r="P573" s="2"/>
    </row>
    <row r="574" spans="1:16" ht="14.1" customHeight="1" x14ac:dyDescent="0.2">
      <c r="A574" s="2"/>
      <c r="B574" s="2"/>
      <c r="O574" s="2"/>
      <c r="P574" s="2"/>
    </row>
    <row r="575" spans="1:16" ht="14.1" customHeight="1" x14ac:dyDescent="0.2">
      <c r="A575" s="2"/>
      <c r="B575" s="2"/>
      <c r="O575" s="2"/>
      <c r="P575" s="2"/>
    </row>
    <row r="576" spans="1:16" ht="14.1" customHeight="1" x14ac:dyDescent="0.2">
      <c r="A576" s="2"/>
      <c r="B576" s="2"/>
      <c r="O576" s="2"/>
      <c r="P576" s="2"/>
    </row>
    <row r="577" spans="1:16" ht="14.1" customHeight="1" x14ac:dyDescent="0.2">
      <c r="A577" s="2"/>
      <c r="B577" s="2"/>
      <c r="O577" s="2"/>
      <c r="P577" s="2"/>
    </row>
    <row r="578" spans="1:16" ht="14.1" customHeight="1" x14ac:dyDescent="0.2">
      <c r="A578" s="2"/>
      <c r="B578" s="2"/>
      <c r="O578" s="2"/>
      <c r="P578" s="2"/>
    </row>
    <row r="579" spans="1:16" ht="14.1" customHeight="1" x14ac:dyDescent="0.2">
      <c r="A579" s="2"/>
      <c r="B579" s="2"/>
      <c r="O579" s="2"/>
      <c r="P579" s="2"/>
    </row>
    <row r="580" spans="1:16" ht="14.1" customHeight="1" x14ac:dyDescent="0.2">
      <c r="A580" s="2"/>
      <c r="B580" s="2"/>
      <c r="O580" s="2"/>
      <c r="P580" s="2"/>
    </row>
    <row r="581" spans="1:16" ht="14.1" customHeight="1" x14ac:dyDescent="0.2">
      <c r="A581" s="2"/>
      <c r="B581" s="2"/>
      <c r="O581" s="2"/>
      <c r="P581" s="2"/>
    </row>
    <row r="582" spans="1:16" ht="14.1" customHeight="1" x14ac:dyDescent="0.2">
      <c r="A582" s="2"/>
      <c r="B582" s="2"/>
      <c r="O582" s="2"/>
      <c r="P582" s="2"/>
    </row>
    <row r="583" spans="1:16" ht="14.1" customHeight="1" x14ac:dyDescent="0.2">
      <c r="A583" s="2"/>
      <c r="B583" s="2"/>
      <c r="O583" s="2"/>
      <c r="P583" s="2"/>
    </row>
    <row r="584" spans="1:16" ht="14.1" customHeight="1" x14ac:dyDescent="0.2">
      <c r="A584" s="2"/>
      <c r="B584" s="2"/>
      <c r="O584" s="2"/>
      <c r="P584" s="2"/>
    </row>
    <row r="585" spans="1:16" ht="14.1" customHeight="1" x14ac:dyDescent="0.2">
      <c r="A585" s="2"/>
      <c r="B585" s="2"/>
      <c r="O585" s="2"/>
      <c r="P585" s="2"/>
    </row>
    <row r="586" spans="1:16" ht="14.1" customHeight="1" x14ac:dyDescent="0.2">
      <c r="A586" s="2"/>
      <c r="B586" s="2"/>
      <c r="O586" s="2"/>
      <c r="P586" s="2"/>
    </row>
    <row r="587" spans="1:16" ht="14.1" customHeight="1" x14ac:dyDescent="0.2">
      <c r="A587" s="2"/>
      <c r="B587" s="2"/>
      <c r="O587" s="2"/>
      <c r="P587" s="2"/>
    </row>
    <row r="588" spans="1:16" ht="14.1" customHeight="1" x14ac:dyDescent="0.2">
      <c r="A588" s="2"/>
      <c r="B588" s="2"/>
      <c r="O588" s="2"/>
      <c r="P588" s="2"/>
    </row>
    <row r="589" spans="1:16" ht="14.1" customHeight="1" x14ac:dyDescent="0.2">
      <c r="A589" s="2"/>
      <c r="B589" s="2"/>
      <c r="O589" s="2"/>
      <c r="P589" s="2"/>
    </row>
    <row r="590" spans="1:16" ht="14.1" customHeight="1" x14ac:dyDescent="0.2">
      <c r="A590" s="2"/>
      <c r="B590" s="2"/>
      <c r="O590" s="2"/>
      <c r="P590" s="2"/>
    </row>
    <row r="591" spans="1:16" ht="14.1" customHeight="1" x14ac:dyDescent="0.2">
      <c r="A591" s="2"/>
      <c r="B591" s="2"/>
      <c r="O591" s="2"/>
      <c r="P591" s="2"/>
    </row>
    <row r="592" spans="1:16" ht="14.1" customHeight="1" x14ac:dyDescent="0.2">
      <c r="A592" s="2"/>
      <c r="B592" s="2"/>
      <c r="O592" s="2"/>
      <c r="P592" s="2"/>
    </row>
    <row r="593" spans="1:16" ht="14.1" customHeight="1" x14ac:dyDescent="0.2">
      <c r="A593" s="2"/>
      <c r="B593" s="2"/>
      <c r="O593" s="2"/>
      <c r="P593" s="2"/>
    </row>
    <row r="594" spans="1:16" ht="14.1" customHeight="1" x14ac:dyDescent="0.2">
      <c r="A594" s="2"/>
      <c r="B594" s="2"/>
      <c r="O594" s="2"/>
      <c r="P594" s="2"/>
    </row>
    <row r="595" spans="1:16" ht="14.1" customHeight="1" x14ac:dyDescent="0.2">
      <c r="A595" s="2"/>
      <c r="B595" s="2"/>
      <c r="O595" s="2"/>
      <c r="P595" s="2"/>
    </row>
    <row r="596" spans="1:16" ht="14.1" customHeight="1" x14ac:dyDescent="0.2">
      <c r="A596" s="2"/>
      <c r="B596" s="2"/>
      <c r="O596" s="2"/>
      <c r="P596" s="2"/>
    </row>
    <row r="597" spans="1:16" ht="14.1" customHeight="1" x14ac:dyDescent="0.2">
      <c r="A597" s="2"/>
      <c r="B597" s="2"/>
      <c r="O597" s="2"/>
      <c r="P597" s="2"/>
    </row>
    <row r="598" spans="1:16" ht="14.1" customHeight="1" x14ac:dyDescent="0.2">
      <c r="A598" s="2"/>
      <c r="B598" s="2"/>
      <c r="O598" s="2"/>
      <c r="P598" s="2"/>
    </row>
    <row r="599" spans="1:16" ht="14.1" customHeight="1" x14ac:dyDescent="0.2">
      <c r="A599" s="2"/>
      <c r="B599" s="2"/>
      <c r="O599" s="2"/>
      <c r="P599" s="2"/>
    </row>
    <row r="600" spans="1:16" ht="14.1" customHeight="1" x14ac:dyDescent="0.2">
      <c r="A600" s="2"/>
      <c r="B600" s="2"/>
      <c r="O600" s="2"/>
      <c r="P600" s="2"/>
    </row>
    <row r="601" spans="1:16" ht="14.1" customHeight="1" x14ac:dyDescent="0.2">
      <c r="A601" s="2"/>
      <c r="B601" s="2"/>
      <c r="O601" s="2"/>
      <c r="P601" s="2"/>
    </row>
    <row r="602" spans="1:16" ht="14.1" customHeight="1" x14ac:dyDescent="0.2">
      <c r="A602" s="2"/>
      <c r="B602" s="2"/>
      <c r="O602" s="2"/>
      <c r="P602" s="2"/>
    </row>
    <row r="603" spans="1:16" ht="14.1" customHeight="1" x14ac:dyDescent="0.2">
      <c r="A603" s="2"/>
      <c r="B603" s="2"/>
      <c r="O603" s="2"/>
      <c r="P603" s="2"/>
    </row>
    <row r="604" spans="1:16" ht="14.1" customHeight="1" x14ac:dyDescent="0.2">
      <c r="A604" s="2"/>
      <c r="B604" s="2"/>
      <c r="O604" s="2"/>
      <c r="P604" s="2"/>
    </row>
    <row r="605" spans="1:16" ht="14.1" customHeight="1" x14ac:dyDescent="0.2">
      <c r="A605" s="2"/>
      <c r="B605" s="2"/>
      <c r="O605" s="2"/>
      <c r="P605" s="2"/>
    </row>
    <row r="606" spans="1:16" ht="14.1" customHeight="1" x14ac:dyDescent="0.2">
      <c r="A606" s="2"/>
      <c r="B606" s="2"/>
      <c r="O606" s="2"/>
      <c r="P606" s="2"/>
    </row>
    <row r="607" spans="1:16" ht="14.1" customHeight="1" x14ac:dyDescent="0.2">
      <c r="A607" s="2"/>
      <c r="B607" s="2"/>
      <c r="O607" s="2"/>
      <c r="P607" s="2"/>
    </row>
    <row r="608" spans="1:16" ht="14.1" customHeight="1" x14ac:dyDescent="0.2">
      <c r="A608" s="2"/>
      <c r="B608" s="2"/>
      <c r="O608" s="2"/>
      <c r="P608" s="2"/>
    </row>
    <row r="609" spans="1:16" ht="14.1" customHeight="1" x14ac:dyDescent="0.2">
      <c r="A609" s="2"/>
      <c r="B609" s="2"/>
      <c r="O609" s="2"/>
      <c r="P609" s="2"/>
    </row>
    <row r="610" spans="1:16" ht="14.1" customHeight="1" x14ac:dyDescent="0.2">
      <c r="A610" s="2"/>
      <c r="B610" s="2"/>
      <c r="O610" s="2"/>
      <c r="P610" s="2"/>
    </row>
    <row r="611" spans="1:16" ht="14.1" customHeight="1" x14ac:dyDescent="0.2">
      <c r="A611" s="2"/>
      <c r="B611" s="2"/>
      <c r="O611" s="2"/>
      <c r="P611" s="2"/>
    </row>
    <row r="612" spans="1:16" ht="14.1" customHeight="1" x14ac:dyDescent="0.2">
      <c r="A612" s="2"/>
      <c r="B612" s="2"/>
      <c r="O612" s="2"/>
      <c r="P612" s="2"/>
    </row>
    <row r="613" spans="1:16" ht="14.1" customHeight="1" x14ac:dyDescent="0.2">
      <c r="A613" s="2"/>
      <c r="B613" s="2"/>
      <c r="O613" s="2"/>
      <c r="P613" s="2"/>
    </row>
    <row r="614" spans="1:16" ht="14.1" customHeight="1" x14ac:dyDescent="0.2">
      <c r="A614" s="2"/>
      <c r="B614" s="2"/>
      <c r="O614" s="2"/>
      <c r="P614" s="2"/>
    </row>
    <row r="615" spans="1:16" ht="14.1" customHeight="1" x14ac:dyDescent="0.2">
      <c r="A615" s="2"/>
      <c r="B615" s="2"/>
      <c r="O615" s="2"/>
      <c r="P615" s="2"/>
    </row>
    <row r="616" spans="1:16" ht="14.1" customHeight="1" x14ac:dyDescent="0.2">
      <c r="A616" s="2"/>
      <c r="B616" s="2"/>
      <c r="O616" s="2"/>
      <c r="P616" s="2"/>
    </row>
    <row r="617" spans="1:16" ht="14.1" customHeight="1" x14ac:dyDescent="0.2">
      <c r="A617" s="2"/>
      <c r="B617" s="2"/>
      <c r="O617" s="2"/>
      <c r="P617" s="2"/>
    </row>
    <row r="618" spans="1:16" ht="14.1" customHeight="1" x14ac:dyDescent="0.2">
      <c r="A618" s="2"/>
      <c r="B618" s="2"/>
      <c r="O618" s="2"/>
      <c r="P618" s="2"/>
    </row>
    <row r="619" spans="1:16" ht="14.1" customHeight="1" x14ac:dyDescent="0.2">
      <c r="A619" s="2"/>
      <c r="B619" s="2"/>
      <c r="O619" s="2"/>
      <c r="P619" s="2"/>
    </row>
    <row r="620" spans="1:16" ht="14.1" customHeight="1" x14ac:dyDescent="0.2">
      <c r="A620" s="2"/>
      <c r="B620" s="2"/>
      <c r="O620" s="2"/>
      <c r="P620" s="2"/>
    </row>
    <row r="621" spans="1:16" ht="14.1" customHeight="1" x14ac:dyDescent="0.2">
      <c r="A621" s="2"/>
      <c r="B621" s="2"/>
      <c r="O621" s="2"/>
      <c r="P621" s="2"/>
    </row>
    <row r="622" spans="1:16" ht="14.1" customHeight="1" x14ac:dyDescent="0.2">
      <c r="A622" s="2"/>
      <c r="B622" s="2"/>
      <c r="O622" s="2"/>
      <c r="P622" s="2"/>
    </row>
    <row r="623" spans="1:16" ht="14.1" customHeight="1" x14ac:dyDescent="0.2">
      <c r="A623" s="2"/>
      <c r="B623" s="2"/>
      <c r="O623" s="2"/>
      <c r="P623" s="2"/>
    </row>
    <row r="624" spans="1:16" ht="14.1" customHeight="1" x14ac:dyDescent="0.2">
      <c r="A624" s="2"/>
      <c r="B624" s="2"/>
      <c r="O624" s="2"/>
      <c r="P624" s="2"/>
    </row>
    <row r="625" spans="1:16" ht="14.1" customHeight="1" x14ac:dyDescent="0.2">
      <c r="A625" s="2"/>
      <c r="B625" s="2"/>
      <c r="O625" s="2"/>
      <c r="P625" s="2"/>
    </row>
    <row r="626" spans="1:16" ht="14.1" customHeight="1" x14ac:dyDescent="0.2">
      <c r="A626" s="2"/>
      <c r="B626" s="2"/>
      <c r="O626" s="2"/>
      <c r="P626" s="2"/>
    </row>
    <row r="627" spans="1:16" ht="14.1" customHeight="1" x14ac:dyDescent="0.2">
      <c r="A627" s="2"/>
      <c r="B627" s="2"/>
      <c r="O627" s="2"/>
      <c r="P627" s="2"/>
    </row>
    <row r="628" spans="1:16" ht="14.1" customHeight="1" x14ac:dyDescent="0.2">
      <c r="A628" s="2"/>
      <c r="B628" s="2"/>
      <c r="O628" s="2"/>
      <c r="P628" s="2"/>
    </row>
    <row r="629" spans="1:16" ht="14.1" customHeight="1" x14ac:dyDescent="0.2">
      <c r="A629" s="2"/>
      <c r="B629" s="2"/>
      <c r="O629" s="2"/>
      <c r="P629" s="2"/>
    </row>
    <row r="630" spans="1:16" ht="14.1" customHeight="1" x14ac:dyDescent="0.2">
      <c r="A630" s="2"/>
      <c r="B630" s="2"/>
      <c r="O630" s="2"/>
      <c r="P630" s="2"/>
    </row>
    <row r="631" spans="1:16" ht="14.1" customHeight="1" x14ac:dyDescent="0.2">
      <c r="A631" s="2"/>
      <c r="B631" s="2"/>
      <c r="O631" s="2"/>
      <c r="P631" s="2"/>
    </row>
    <row r="632" spans="1:16" ht="14.1" customHeight="1" x14ac:dyDescent="0.2">
      <c r="A632" s="2"/>
      <c r="B632" s="2"/>
      <c r="O632" s="2"/>
      <c r="P632" s="2"/>
    </row>
    <row r="633" spans="1:16" ht="14.1" customHeight="1" x14ac:dyDescent="0.2">
      <c r="A633" s="2"/>
      <c r="B633" s="2"/>
      <c r="O633" s="2"/>
      <c r="P633" s="2"/>
    </row>
    <row r="634" spans="1:16" ht="14.1" customHeight="1" x14ac:dyDescent="0.2">
      <c r="A634" s="2"/>
      <c r="B634" s="2"/>
      <c r="O634" s="2"/>
      <c r="P634" s="2"/>
    </row>
    <row r="635" spans="1:16" ht="14.1" customHeight="1" x14ac:dyDescent="0.2">
      <c r="A635" s="2"/>
      <c r="B635" s="2"/>
      <c r="O635" s="2"/>
      <c r="P635" s="2"/>
    </row>
    <row r="636" spans="1:16" ht="14.1" customHeight="1" x14ac:dyDescent="0.2">
      <c r="A636" s="2"/>
      <c r="B636" s="2"/>
      <c r="O636" s="2"/>
      <c r="P636" s="2"/>
    </row>
    <row r="637" spans="1:16" ht="14.1" customHeight="1" x14ac:dyDescent="0.2">
      <c r="A637" s="2"/>
      <c r="B637" s="2"/>
      <c r="O637" s="2"/>
      <c r="P637" s="2"/>
    </row>
    <row r="638" spans="1:16" ht="14.1" customHeight="1" x14ac:dyDescent="0.2">
      <c r="A638" s="2"/>
      <c r="B638" s="2"/>
      <c r="O638" s="2"/>
      <c r="P638" s="2"/>
    </row>
    <row r="639" spans="1:16" ht="14.1" customHeight="1" x14ac:dyDescent="0.2">
      <c r="A639" s="2"/>
      <c r="B639" s="2"/>
      <c r="O639" s="2"/>
      <c r="P639" s="2"/>
    </row>
    <row r="640" spans="1:16" ht="14.1" customHeight="1" x14ac:dyDescent="0.2">
      <c r="A640" s="2"/>
      <c r="B640" s="2"/>
      <c r="O640" s="2"/>
      <c r="P640" s="2"/>
    </row>
    <row r="641" spans="1:16" ht="14.1" customHeight="1" x14ac:dyDescent="0.2">
      <c r="A641" s="2"/>
      <c r="B641" s="2"/>
      <c r="O641" s="2"/>
      <c r="P641" s="2"/>
    </row>
    <row r="642" spans="1:16" ht="14.1" customHeight="1" x14ac:dyDescent="0.2">
      <c r="A642" s="2"/>
      <c r="B642" s="2"/>
      <c r="O642" s="2"/>
      <c r="P642" s="2"/>
    </row>
    <row r="643" spans="1:16" ht="14.1" customHeight="1" x14ac:dyDescent="0.2">
      <c r="A643" s="2"/>
      <c r="B643" s="2"/>
      <c r="O643" s="2"/>
      <c r="P643" s="2"/>
    </row>
    <row r="644" spans="1:16" ht="14.1" customHeight="1" x14ac:dyDescent="0.2">
      <c r="A644" s="2"/>
      <c r="B644" s="2"/>
      <c r="O644" s="2"/>
      <c r="P644" s="2"/>
    </row>
    <row r="645" spans="1:16" ht="14.1" customHeight="1" x14ac:dyDescent="0.2">
      <c r="A645" s="2"/>
      <c r="B645" s="2"/>
      <c r="O645" s="2"/>
      <c r="P645" s="2"/>
    </row>
    <row r="646" spans="1:16" ht="14.1" customHeight="1" x14ac:dyDescent="0.2">
      <c r="A646" s="2"/>
      <c r="B646" s="2"/>
      <c r="O646" s="2"/>
      <c r="P646" s="2"/>
    </row>
    <row r="647" spans="1:16" ht="14.1" customHeight="1" x14ac:dyDescent="0.2">
      <c r="A647" s="2"/>
      <c r="B647" s="2"/>
      <c r="O647" s="2"/>
      <c r="P647" s="2"/>
    </row>
    <row r="648" spans="1:16" ht="14.1" customHeight="1" x14ac:dyDescent="0.2">
      <c r="A648" s="2"/>
      <c r="B648" s="2"/>
      <c r="O648" s="2"/>
      <c r="P648" s="2"/>
    </row>
    <row r="649" spans="1:16" ht="14.1" customHeight="1" x14ac:dyDescent="0.2">
      <c r="A649" s="2"/>
      <c r="B649" s="2"/>
      <c r="O649" s="2"/>
      <c r="P649" s="2"/>
    </row>
    <row r="650" spans="1:16" ht="14.1" customHeight="1" x14ac:dyDescent="0.2">
      <c r="A650" s="2"/>
      <c r="B650" s="2"/>
      <c r="O650" s="2"/>
      <c r="P650" s="2"/>
    </row>
    <row r="651" spans="1:16" ht="14.1" customHeight="1" x14ac:dyDescent="0.2">
      <c r="A651" s="2"/>
      <c r="B651" s="2"/>
      <c r="O651" s="2"/>
      <c r="P651" s="2"/>
    </row>
    <row r="652" spans="1:16" ht="14.1" customHeight="1" x14ac:dyDescent="0.2">
      <c r="A652" s="2"/>
      <c r="B652" s="2"/>
      <c r="O652" s="2"/>
      <c r="P652" s="2"/>
    </row>
    <row r="653" spans="1:16" ht="14.1" customHeight="1" x14ac:dyDescent="0.2">
      <c r="A653" s="2"/>
      <c r="B653" s="2"/>
      <c r="O653" s="2"/>
      <c r="P653" s="2"/>
    </row>
    <row r="654" spans="1:16" ht="14.1" customHeight="1" x14ac:dyDescent="0.2">
      <c r="A654" s="2"/>
      <c r="B654" s="2"/>
      <c r="O654" s="2"/>
      <c r="P654" s="2"/>
    </row>
    <row r="655" spans="1:16" ht="14.1" customHeight="1" x14ac:dyDescent="0.2">
      <c r="A655" s="2"/>
      <c r="B655" s="2"/>
      <c r="O655" s="2"/>
      <c r="P655" s="2"/>
    </row>
    <row r="656" spans="1:16" ht="14.1" customHeight="1" x14ac:dyDescent="0.2">
      <c r="A656" s="2"/>
      <c r="B656" s="2"/>
      <c r="O656" s="2"/>
      <c r="P656" s="2"/>
    </row>
    <row r="657" spans="1:16" ht="14.1" customHeight="1" x14ac:dyDescent="0.2">
      <c r="A657" s="2"/>
      <c r="B657" s="2"/>
      <c r="O657" s="2"/>
      <c r="P657" s="2"/>
    </row>
    <row r="658" spans="1:16" ht="14.1" customHeight="1" x14ac:dyDescent="0.2">
      <c r="A658" s="2"/>
      <c r="B658" s="2"/>
      <c r="O658" s="2"/>
      <c r="P658" s="2"/>
    </row>
    <row r="659" spans="1:16" ht="14.1" customHeight="1" x14ac:dyDescent="0.2">
      <c r="A659" s="2"/>
      <c r="B659" s="2"/>
      <c r="O659" s="2"/>
      <c r="P659" s="2"/>
    </row>
    <row r="660" spans="1:16" ht="14.1" customHeight="1" x14ac:dyDescent="0.2">
      <c r="A660" s="2"/>
      <c r="B660" s="2"/>
      <c r="O660" s="2"/>
      <c r="P660" s="2"/>
    </row>
    <row r="661" spans="1:16" ht="14.1" customHeight="1" x14ac:dyDescent="0.2">
      <c r="A661" s="2"/>
      <c r="B661" s="2"/>
      <c r="O661" s="2"/>
      <c r="P661" s="2"/>
    </row>
    <row r="662" spans="1:16" ht="14.1" customHeight="1" x14ac:dyDescent="0.2">
      <c r="A662" s="2"/>
      <c r="B662" s="2"/>
      <c r="O662" s="2"/>
      <c r="P662" s="2"/>
    </row>
    <row r="663" spans="1:16" ht="14.1" customHeight="1" x14ac:dyDescent="0.2">
      <c r="A663" s="2"/>
      <c r="B663" s="2"/>
      <c r="O663" s="2"/>
      <c r="P663" s="2"/>
    </row>
    <row r="664" spans="1:16" ht="14.1" customHeight="1" x14ac:dyDescent="0.2">
      <c r="A664" s="2"/>
      <c r="B664" s="2"/>
      <c r="O664" s="2"/>
      <c r="P664" s="2"/>
    </row>
    <row r="665" spans="1:16" ht="14.1" customHeight="1" x14ac:dyDescent="0.2">
      <c r="A665" s="2"/>
      <c r="B665" s="2"/>
      <c r="O665" s="2"/>
      <c r="P665" s="2"/>
    </row>
    <row r="666" spans="1:16" ht="14.1" customHeight="1" x14ac:dyDescent="0.2">
      <c r="A666" s="2"/>
      <c r="B666" s="2"/>
      <c r="O666" s="2"/>
      <c r="P666" s="2"/>
    </row>
    <row r="667" spans="1:16" ht="14.1" customHeight="1" x14ac:dyDescent="0.2">
      <c r="A667" s="2"/>
      <c r="B667" s="2"/>
      <c r="O667" s="2"/>
      <c r="P667" s="2"/>
    </row>
    <row r="668" spans="1:16" ht="14.1" customHeight="1" x14ac:dyDescent="0.2">
      <c r="A668" s="2"/>
      <c r="B668" s="2"/>
      <c r="O668" s="2"/>
      <c r="P668" s="2"/>
    </row>
    <row r="669" spans="1:16" ht="14.1" customHeight="1" x14ac:dyDescent="0.2">
      <c r="A669" s="2"/>
      <c r="B669" s="2"/>
      <c r="O669" s="2"/>
      <c r="P669" s="2"/>
    </row>
    <row r="670" spans="1:16" ht="14.1" customHeight="1" x14ac:dyDescent="0.2">
      <c r="A670" s="2"/>
      <c r="B670" s="2"/>
      <c r="O670" s="2"/>
      <c r="P670" s="2"/>
    </row>
    <row r="671" spans="1:16" ht="14.1" customHeight="1" x14ac:dyDescent="0.2">
      <c r="A671" s="2"/>
      <c r="B671" s="2"/>
      <c r="O671" s="2"/>
      <c r="P671" s="2"/>
    </row>
    <row r="672" spans="1:16" ht="14.1" customHeight="1" x14ac:dyDescent="0.2">
      <c r="A672" s="2"/>
      <c r="B672" s="2"/>
      <c r="O672" s="2"/>
      <c r="P672" s="2"/>
    </row>
    <row r="673" spans="1:16" ht="14.1" customHeight="1" x14ac:dyDescent="0.2">
      <c r="A673" s="2"/>
      <c r="B673" s="2"/>
      <c r="O673" s="2"/>
      <c r="P673" s="2"/>
    </row>
    <row r="674" spans="1:16" ht="14.1" customHeight="1" x14ac:dyDescent="0.2">
      <c r="A674" s="2"/>
      <c r="B674" s="2"/>
      <c r="O674" s="2"/>
      <c r="P674" s="2"/>
    </row>
    <row r="675" spans="1:16" ht="14.1" customHeight="1" x14ac:dyDescent="0.2">
      <c r="A675" s="2"/>
      <c r="B675" s="2"/>
      <c r="O675" s="2"/>
      <c r="P675" s="2"/>
    </row>
    <row r="676" spans="1:16" ht="14.1" customHeight="1" x14ac:dyDescent="0.2">
      <c r="A676" s="2"/>
      <c r="B676" s="2"/>
      <c r="O676" s="2"/>
      <c r="P676" s="2"/>
    </row>
    <row r="677" spans="1:16" ht="14.1" customHeight="1" x14ac:dyDescent="0.2">
      <c r="A677" s="2"/>
      <c r="B677" s="2"/>
      <c r="O677" s="2"/>
      <c r="P677" s="2"/>
    </row>
    <row r="678" spans="1:16" ht="14.1" customHeight="1" x14ac:dyDescent="0.2">
      <c r="A678" s="2"/>
      <c r="B678" s="2"/>
      <c r="O678" s="2"/>
      <c r="P678" s="2"/>
    </row>
    <row r="679" spans="1:16" ht="14.1" customHeight="1" x14ac:dyDescent="0.2">
      <c r="A679" s="2"/>
      <c r="B679" s="2"/>
      <c r="O679" s="2"/>
      <c r="P679" s="2"/>
    </row>
    <row r="680" spans="1:16" ht="14.1" customHeight="1" x14ac:dyDescent="0.2">
      <c r="A680" s="2"/>
      <c r="B680" s="2"/>
      <c r="O680" s="2"/>
      <c r="P680" s="2"/>
    </row>
    <row r="681" spans="1:16" ht="14.1" customHeight="1" x14ac:dyDescent="0.2">
      <c r="A681" s="2"/>
      <c r="B681" s="2"/>
      <c r="O681" s="2"/>
      <c r="P681" s="2"/>
    </row>
    <row r="682" spans="1:16" ht="14.1" customHeight="1" x14ac:dyDescent="0.2">
      <c r="A682" s="2"/>
      <c r="B682" s="2"/>
      <c r="O682" s="2"/>
      <c r="P682" s="2"/>
    </row>
    <row r="683" spans="1:16" ht="14.1" customHeight="1" x14ac:dyDescent="0.2">
      <c r="A683" s="2"/>
      <c r="B683" s="2"/>
      <c r="O683" s="2"/>
      <c r="P683" s="2"/>
    </row>
    <row r="684" spans="1:16" ht="14.1" customHeight="1" x14ac:dyDescent="0.2">
      <c r="A684" s="2"/>
      <c r="B684" s="2"/>
      <c r="O684" s="2"/>
      <c r="P684" s="2"/>
    </row>
    <row r="685" spans="1:16" ht="14.1" customHeight="1" x14ac:dyDescent="0.2">
      <c r="A685" s="2"/>
      <c r="B685" s="2"/>
      <c r="O685" s="2"/>
      <c r="P685" s="2"/>
    </row>
    <row r="686" spans="1:16" ht="14.1" customHeight="1" x14ac:dyDescent="0.2">
      <c r="A686" s="2"/>
      <c r="B686" s="2"/>
      <c r="O686" s="2"/>
      <c r="P686" s="2"/>
    </row>
    <row r="687" spans="1:16" ht="14.1" customHeight="1" x14ac:dyDescent="0.2">
      <c r="A687" s="2"/>
      <c r="B687" s="2"/>
      <c r="O687" s="2"/>
      <c r="P687" s="2"/>
    </row>
    <row r="688" spans="1:16" ht="14.1" customHeight="1" x14ac:dyDescent="0.2">
      <c r="A688" s="2"/>
      <c r="B688" s="2"/>
      <c r="O688" s="2"/>
      <c r="P688" s="2"/>
    </row>
    <row r="689" spans="1:16" ht="14.1" customHeight="1" x14ac:dyDescent="0.2">
      <c r="A689" s="2"/>
      <c r="B689" s="2"/>
      <c r="O689" s="2"/>
      <c r="P689" s="2"/>
    </row>
    <row r="690" spans="1:16" ht="14.1" customHeight="1" x14ac:dyDescent="0.2">
      <c r="A690" s="2"/>
      <c r="B690" s="2"/>
      <c r="O690" s="2"/>
      <c r="P690" s="2"/>
    </row>
    <row r="691" spans="1:16" ht="14.1" customHeight="1" x14ac:dyDescent="0.2">
      <c r="A691" s="2"/>
      <c r="B691" s="2"/>
      <c r="O691" s="2"/>
      <c r="P691" s="2"/>
    </row>
    <row r="692" spans="1:16" ht="14.1" customHeight="1" x14ac:dyDescent="0.2">
      <c r="A692" s="2"/>
      <c r="B692" s="2"/>
      <c r="O692" s="2"/>
      <c r="P692" s="2"/>
    </row>
    <row r="693" spans="1:16" ht="14.1" customHeight="1" x14ac:dyDescent="0.2">
      <c r="A693" s="2"/>
      <c r="B693" s="2"/>
      <c r="O693" s="2"/>
      <c r="P693" s="2"/>
    </row>
    <row r="694" spans="1:16" ht="14.1" customHeight="1" x14ac:dyDescent="0.2">
      <c r="A694" s="2"/>
      <c r="B694" s="2"/>
      <c r="O694" s="2"/>
      <c r="P694" s="2"/>
    </row>
    <row r="695" spans="1:16" ht="14.1" customHeight="1" x14ac:dyDescent="0.2">
      <c r="A695" s="2"/>
      <c r="B695" s="2"/>
      <c r="O695" s="2"/>
      <c r="P695" s="2"/>
    </row>
    <row r="696" spans="1:16" ht="14.1" customHeight="1" x14ac:dyDescent="0.2">
      <c r="A696" s="2"/>
      <c r="B696" s="2"/>
      <c r="O696" s="2"/>
      <c r="P696" s="2"/>
    </row>
    <row r="697" spans="1:16" ht="14.1" customHeight="1" x14ac:dyDescent="0.2">
      <c r="A697" s="2"/>
      <c r="B697" s="2"/>
      <c r="O697" s="2"/>
      <c r="P697" s="2"/>
    </row>
    <row r="698" spans="1:16" ht="14.1" customHeight="1" x14ac:dyDescent="0.2">
      <c r="A698" s="2"/>
      <c r="B698" s="2"/>
      <c r="O698" s="2"/>
      <c r="P698" s="2"/>
    </row>
    <row r="699" spans="1:16" ht="14.1" customHeight="1" x14ac:dyDescent="0.2">
      <c r="A699" s="2"/>
      <c r="B699" s="2"/>
      <c r="O699" s="2"/>
      <c r="P699" s="2"/>
    </row>
    <row r="700" spans="1:16" ht="14.1" customHeight="1" x14ac:dyDescent="0.2">
      <c r="A700" s="2"/>
      <c r="B700" s="2"/>
      <c r="O700" s="2"/>
      <c r="P700" s="2"/>
    </row>
    <row r="701" spans="1:16" ht="14.1" customHeight="1" x14ac:dyDescent="0.2">
      <c r="A701" s="2"/>
      <c r="B701" s="2"/>
      <c r="O701" s="2"/>
      <c r="P701" s="2"/>
    </row>
    <row r="702" spans="1:16" ht="14.1" customHeight="1" x14ac:dyDescent="0.2">
      <c r="A702" s="2"/>
      <c r="B702" s="2"/>
      <c r="O702" s="2"/>
      <c r="P702" s="2"/>
    </row>
    <row r="703" spans="1:16" ht="14.1" customHeight="1" x14ac:dyDescent="0.2">
      <c r="A703" s="2"/>
      <c r="B703" s="2"/>
      <c r="O703" s="2"/>
      <c r="P703" s="2"/>
    </row>
    <row r="704" spans="1:16" ht="14.1" customHeight="1" x14ac:dyDescent="0.2">
      <c r="A704" s="2"/>
      <c r="B704" s="2"/>
      <c r="O704" s="2"/>
      <c r="P704" s="2"/>
    </row>
    <row r="705" spans="1:16" ht="14.1" customHeight="1" x14ac:dyDescent="0.2">
      <c r="A705" s="2"/>
      <c r="B705" s="2"/>
      <c r="O705" s="2"/>
      <c r="P705" s="2"/>
    </row>
    <row r="706" spans="1:16" ht="14.1" customHeight="1" x14ac:dyDescent="0.2">
      <c r="A706" s="2"/>
      <c r="B706" s="2"/>
      <c r="O706" s="2"/>
      <c r="P706" s="2"/>
    </row>
    <row r="707" spans="1:16" ht="14.1" customHeight="1" x14ac:dyDescent="0.2">
      <c r="A707" s="2"/>
      <c r="B707" s="2"/>
      <c r="O707" s="2"/>
      <c r="P707" s="2"/>
    </row>
    <row r="708" spans="1:16" ht="14.1" customHeight="1" x14ac:dyDescent="0.2">
      <c r="A708" s="2"/>
      <c r="B708" s="2"/>
      <c r="O708" s="2"/>
      <c r="P708" s="2"/>
    </row>
    <row r="709" spans="1:16" ht="14.1" customHeight="1" x14ac:dyDescent="0.2">
      <c r="A709" s="2"/>
      <c r="B709" s="2"/>
      <c r="O709" s="2"/>
      <c r="P709" s="2"/>
    </row>
    <row r="710" spans="1:16" ht="14.1" customHeight="1" x14ac:dyDescent="0.2">
      <c r="A710" s="2"/>
      <c r="B710" s="2"/>
      <c r="O710" s="2"/>
      <c r="P710" s="2"/>
    </row>
    <row r="711" spans="1:16" ht="14.1" customHeight="1" x14ac:dyDescent="0.2">
      <c r="A711" s="2"/>
      <c r="B711" s="2"/>
      <c r="O711" s="2"/>
      <c r="P711" s="2"/>
    </row>
    <row r="712" spans="1:16" ht="14.1" customHeight="1" x14ac:dyDescent="0.2">
      <c r="A712" s="2"/>
      <c r="B712" s="2"/>
      <c r="O712" s="2"/>
      <c r="P712" s="2"/>
    </row>
    <row r="713" spans="1:16" ht="14.1" customHeight="1" x14ac:dyDescent="0.2">
      <c r="A713" s="2"/>
      <c r="B713" s="2"/>
      <c r="O713" s="2"/>
      <c r="P713" s="2"/>
    </row>
    <row r="714" spans="1:16" ht="14.1" customHeight="1" x14ac:dyDescent="0.2">
      <c r="A714" s="2"/>
      <c r="B714" s="2"/>
      <c r="O714" s="2"/>
      <c r="P714" s="2"/>
    </row>
    <row r="715" spans="1:16" ht="14.1" customHeight="1" x14ac:dyDescent="0.2">
      <c r="A715" s="2"/>
      <c r="B715" s="2"/>
      <c r="O715" s="2"/>
      <c r="P715" s="2"/>
    </row>
    <row r="716" spans="1:16" ht="14.1" customHeight="1" x14ac:dyDescent="0.2">
      <c r="A716" s="2"/>
      <c r="B716" s="2"/>
      <c r="O716" s="2"/>
      <c r="P716" s="2"/>
    </row>
    <row r="717" spans="1:16" ht="14.1" customHeight="1" x14ac:dyDescent="0.2">
      <c r="A717" s="2"/>
      <c r="B717" s="2"/>
      <c r="O717" s="2"/>
      <c r="P717" s="2"/>
    </row>
    <row r="718" spans="1:16" ht="14.1" customHeight="1" x14ac:dyDescent="0.2">
      <c r="A718" s="2"/>
      <c r="B718" s="2"/>
      <c r="O718" s="2"/>
      <c r="P718" s="2"/>
    </row>
    <row r="719" spans="1:16" ht="14.1" customHeight="1" x14ac:dyDescent="0.2">
      <c r="A719" s="2"/>
      <c r="B719" s="2"/>
      <c r="O719" s="2"/>
      <c r="P719" s="2"/>
    </row>
    <row r="720" spans="1:16" ht="14.1" customHeight="1" x14ac:dyDescent="0.2">
      <c r="A720" s="2"/>
      <c r="B720" s="2"/>
      <c r="O720" s="2"/>
      <c r="P720" s="2"/>
    </row>
    <row r="721" spans="1:16" ht="14.1" customHeight="1" x14ac:dyDescent="0.2">
      <c r="A721" s="2"/>
      <c r="B721" s="2"/>
      <c r="O721" s="2"/>
      <c r="P721" s="2"/>
    </row>
    <row r="722" spans="1:16" ht="14.1" customHeight="1" x14ac:dyDescent="0.2">
      <c r="A722" s="2"/>
      <c r="B722" s="2"/>
      <c r="O722" s="2"/>
      <c r="P722" s="2"/>
    </row>
    <row r="723" spans="1:16" ht="14.1" customHeight="1" x14ac:dyDescent="0.2">
      <c r="A723" s="2"/>
      <c r="B723" s="2"/>
      <c r="O723" s="2"/>
      <c r="P723" s="2"/>
    </row>
    <row r="724" spans="1:16" ht="14.1" customHeight="1" x14ac:dyDescent="0.2">
      <c r="A724" s="2"/>
      <c r="B724" s="2"/>
      <c r="O724" s="2"/>
      <c r="P724" s="2"/>
    </row>
    <row r="725" spans="1:16" ht="14.1" customHeight="1" x14ac:dyDescent="0.2">
      <c r="A725" s="2"/>
      <c r="B725" s="2"/>
      <c r="O725" s="2"/>
      <c r="P725" s="2"/>
    </row>
    <row r="726" spans="1:16" ht="14.1" customHeight="1" x14ac:dyDescent="0.2">
      <c r="A726" s="2"/>
      <c r="B726" s="2"/>
      <c r="O726" s="2"/>
      <c r="P726" s="2"/>
    </row>
    <row r="727" spans="1:16" ht="14.1" customHeight="1" x14ac:dyDescent="0.2">
      <c r="A727" s="2"/>
      <c r="B727" s="2"/>
      <c r="O727" s="2"/>
      <c r="P727" s="2"/>
    </row>
    <row r="728" spans="1:16" ht="14.1" customHeight="1" x14ac:dyDescent="0.2">
      <c r="A728" s="2"/>
      <c r="B728" s="2"/>
      <c r="O728" s="2"/>
      <c r="P728" s="2"/>
    </row>
    <row r="729" spans="1:16" ht="14.1" customHeight="1" x14ac:dyDescent="0.2">
      <c r="A729" s="2"/>
      <c r="B729" s="2"/>
      <c r="O729" s="2"/>
      <c r="P729" s="2"/>
    </row>
    <row r="730" spans="1:16" ht="14.1" customHeight="1" x14ac:dyDescent="0.2">
      <c r="A730" s="2"/>
      <c r="B730" s="2"/>
      <c r="O730" s="2"/>
      <c r="P730" s="2"/>
    </row>
    <row r="731" spans="1:16" ht="14.1" customHeight="1" x14ac:dyDescent="0.2">
      <c r="A731" s="2"/>
      <c r="B731" s="2"/>
      <c r="O731" s="2"/>
      <c r="P731" s="2"/>
    </row>
    <row r="732" spans="1:16" ht="14.1" customHeight="1" x14ac:dyDescent="0.2">
      <c r="A732" s="2"/>
      <c r="B732" s="2"/>
      <c r="O732" s="2"/>
      <c r="P732" s="2"/>
    </row>
    <row r="733" spans="1:16" ht="14.1" customHeight="1" x14ac:dyDescent="0.2">
      <c r="A733" s="2"/>
      <c r="B733" s="2"/>
      <c r="O733" s="2"/>
      <c r="P733" s="2"/>
    </row>
    <row r="734" spans="1:16" ht="14.1" customHeight="1" x14ac:dyDescent="0.2">
      <c r="A734" s="2"/>
      <c r="B734" s="2"/>
      <c r="O734" s="2"/>
      <c r="P734" s="2"/>
    </row>
    <row r="735" spans="1:16" ht="14.1" customHeight="1" x14ac:dyDescent="0.2">
      <c r="A735" s="2"/>
      <c r="B735" s="2"/>
      <c r="O735" s="2"/>
      <c r="P735" s="2"/>
    </row>
    <row r="736" spans="1:16" ht="14.1" customHeight="1" x14ac:dyDescent="0.2">
      <c r="A736" s="2"/>
      <c r="B736" s="2"/>
      <c r="O736" s="2"/>
      <c r="P736" s="2"/>
    </row>
    <row r="737" spans="1:16" ht="14.1" customHeight="1" x14ac:dyDescent="0.2">
      <c r="A737" s="2"/>
      <c r="B737" s="2"/>
      <c r="O737" s="2"/>
      <c r="P737" s="2"/>
    </row>
    <row r="738" spans="1:16" ht="14.1" customHeight="1" x14ac:dyDescent="0.2">
      <c r="A738" s="2"/>
      <c r="B738" s="2"/>
      <c r="O738" s="2"/>
      <c r="P738" s="2"/>
    </row>
    <row r="739" spans="1:16" ht="14.1" customHeight="1" x14ac:dyDescent="0.2">
      <c r="A739" s="2"/>
      <c r="B739" s="2"/>
      <c r="O739" s="2"/>
      <c r="P739" s="2"/>
    </row>
    <row r="740" spans="1:16" ht="14.1" customHeight="1" x14ac:dyDescent="0.2">
      <c r="A740" s="2"/>
      <c r="B740" s="2"/>
      <c r="O740" s="2"/>
      <c r="P740" s="2"/>
    </row>
    <row r="741" spans="1:16" ht="14.1" customHeight="1" x14ac:dyDescent="0.2">
      <c r="A741" s="2"/>
      <c r="B741" s="2"/>
      <c r="O741" s="2"/>
      <c r="P741" s="2"/>
    </row>
    <row r="742" spans="1:16" ht="14.1" customHeight="1" x14ac:dyDescent="0.2">
      <c r="A742" s="2"/>
      <c r="B742" s="2"/>
      <c r="O742" s="2"/>
      <c r="P742" s="2"/>
    </row>
    <row r="743" spans="1:16" ht="14.1" customHeight="1" x14ac:dyDescent="0.2">
      <c r="A743" s="2"/>
      <c r="B743" s="2"/>
      <c r="O743" s="2"/>
      <c r="P743" s="2"/>
    </row>
    <row r="744" spans="1:16" ht="14.1" customHeight="1" x14ac:dyDescent="0.2">
      <c r="A744" s="2"/>
      <c r="B744" s="2"/>
      <c r="O744" s="2"/>
      <c r="P744" s="2"/>
    </row>
    <row r="745" spans="1:16" ht="14.1" customHeight="1" x14ac:dyDescent="0.2">
      <c r="A745" s="2"/>
      <c r="B745" s="2"/>
      <c r="O745" s="2"/>
      <c r="P745" s="2"/>
    </row>
    <row r="746" spans="1:16" ht="14.1" customHeight="1" x14ac:dyDescent="0.2">
      <c r="A746" s="2"/>
      <c r="B746" s="2"/>
      <c r="O746" s="2"/>
      <c r="P746" s="2"/>
    </row>
    <row r="747" spans="1:16" ht="14.1" customHeight="1" x14ac:dyDescent="0.2">
      <c r="A747" s="2"/>
      <c r="B747" s="2"/>
      <c r="O747" s="2"/>
      <c r="P747" s="2"/>
    </row>
    <row r="748" spans="1:16" ht="14.1" customHeight="1" x14ac:dyDescent="0.2">
      <c r="A748" s="2"/>
      <c r="B748" s="2"/>
      <c r="O748" s="2"/>
      <c r="P748" s="2"/>
    </row>
    <row r="749" spans="1:16" ht="14.1" customHeight="1" x14ac:dyDescent="0.2">
      <c r="A749" s="2"/>
      <c r="B749" s="2"/>
      <c r="O749" s="2"/>
      <c r="P749" s="2"/>
    </row>
    <row r="750" spans="1:16" ht="14.1" customHeight="1" x14ac:dyDescent="0.2">
      <c r="A750" s="2"/>
      <c r="B750" s="2"/>
      <c r="O750" s="2"/>
      <c r="P750" s="2"/>
    </row>
    <row r="751" spans="1:16" ht="14.1" customHeight="1" x14ac:dyDescent="0.2">
      <c r="A751" s="2"/>
      <c r="B751" s="2"/>
      <c r="O751" s="2"/>
      <c r="P751" s="2"/>
    </row>
    <row r="752" spans="1:16" ht="14.1" customHeight="1" x14ac:dyDescent="0.2">
      <c r="A752" s="2"/>
      <c r="B752" s="2"/>
      <c r="O752" s="2"/>
      <c r="P752" s="2"/>
    </row>
    <row r="753" spans="1:16" ht="14.1" customHeight="1" x14ac:dyDescent="0.2">
      <c r="A753" s="2"/>
      <c r="B753" s="2"/>
      <c r="O753" s="2"/>
      <c r="P753" s="2"/>
    </row>
    <row r="754" spans="1:16" ht="14.1" customHeight="1" x14ac:dyDescent="0.2">
      <c r="A754" s="2"/>
      <c r="B754" s="2"/>
      <c r="O754" s="2"/>
      <c r="P754" s="2"/>
    </row>
    <row r="755" spans="1:16" ht="14.1" customHeight="1" x14ac:dyDescent="0.2">
      <c r="A755" s="2"/>
      <c r="B755" s="2"/>
      <c r="O755" s="2"/>
      <c r="P755" s="2"/>
    </row>
    <row r="756" spans="1:16" ht="14.1" customHeight="1" x14ac:dyDescent="0.2">
      <c r="A756" s="2"/>
      <c r="B756" s="2"/>
      <c r="O756" s="2"/>
      <c r="P756" s="2"/>
    </row>
    <row r="757" spans="1:16" ht="14.1" customHeight="1" x14ac:dyDescent="0.2">
      <c r="A757" s="2"/>
      <c r="B757" s="2"/>
      <c r="O757" s="2"/>
      <c r="P757" s="2"/>
    </row>
    <row r="758" spans="1:16" ht="14.1" customHeight="1" x14ac:dyDescent="0.2">
      <c r="A758" s="2"/>
      <c r="B758" s="2"/>
      <c r="O758" s="2"/>
      <c r="P758" s="2"/>
    </row>
    <row r="759" spans="1:16" ht="14.1" customHeight="1" x14ac:dyDescent="0.2">
      <c r="A759" s="2"/>
      <c r="B759" s="2"/>
      <c r="O759" s="2"/>
      <c r="P759" s="2"/>
    </row>
    <row r="760" spans="1:16" ht="14.1" customHeight="1" x14ac:dyDescent="0.2">
      <c r="A760" s="2"/>
      <c r="B760" s="2"/>
      <c r="O760" s="2"/>
      <c r="P760" s="2"/>
    </row>
    <row r="761" spans="1:16" ht="14.1" customHeight="1" x14ac:dyDescent="0.2">
      <c r="A761" s="2"/>
      <c r="B761" s="2"/>
      <c r="O761" s="2"/>
      <c r="P761" s="2"/>
    </row>
    <row r="762" spans="1:16" ht="14.1" customHeight="1" x14ac:dyDescent="0.2">
      <c r="A762" s="2"/>
      <c r="B762" s="2"/>
      <c r="O762" s="2"/>
      <c r="P762" s="2"/>
    </row>
    <row r="763" spans="1:16" ht="14.1" customHeight="1" x14ac:dyDescent="0.2">
      <c r="A763" s="2"/>
      <c r="B763" s="2"/>
      <c r="O763" s="2"/>
      <c r="P763" s="2"/>
    </row>
    <row r="764" spans="1:16" ht="14.1" customHeight="1" x14ac:dyDescent="0.2">
      <c r="A764" s="2"/>
      <c r="B764" s="2"/>
      <c r="O764" s="2"/>
      <c r="P764" s="2"/>
    </row>
    <row r="765" spans="1:16" ht="14.1" customHeight="1" x14ac:dyDescent="0.2">
      <c r="A765" s="2"/>
      <c r="B765" s="2"/>
      <c r="O765" s="2"/>
      <c r="P765" s="2"/>
    </row>
    <row r="766" spans="1:16" ht="14.1" customHeight="1" x14ac:dyDescent="0.2">
      <c r="A766" s="2"/>
      <c r="B766" s="2"/>
      <c r="O766" s="2"/>
      <c r="P766" s="2"/>
    </row>
    <row r="767" spans="1:16" ht="14.1" customHeight="1" x14ac:dyDescent="0.2">
      <c r="A767" s="2"/>
      <c r="B767" s="2"/>
      <c r="O767" s="2"/>
      <c r="P767" s="2"/>
    </row>
    <row r="768" spans="1:16" ht="14.1" customHeight="1" x14ac:dyDescent="0.2">
      <c r="A768" s="2"/>
      <c r="B768" s="2"/>
      <c r="O768" s="2"/>
      <c r="P768" s="2"/>
    </row>
    <row r="769" spans="1:16" ht="14.1" customHeight="1" x14ac:dyDescent="0.2">
      <c r="A769" s="2"/>
      <c r="B769" s="2"/>
      <c r="O769" s="2"/>
      <c r="P769" s="2"/>
    </row>
    <row r="770" spans="1:16" ht="14.1" customHeight="1" x14ac:dyDescent="0.2">
      <c r="A770" s="2"/>
      <c r="B770" s="2"/>
      <c r="O770" s="2"/>
      <c r="P770" s="2"/>
    </row>
    <row r="771" spans="1:16" ht="14.1" customHeight="1" x14ac:dyDescent="0.2">
      <c r="A771" s="2"/>
      <c r="B771" s="2"/>
      <c r="O771" s="2"/>
      <c r="P771" s="2"/>
    </row>
    <row r="772" spans="1:16" ht="14.1" customHeight="1" x14ac:dyDescent="0.2">
      <c r="A772" s="2"/>
      <c r="B772" s="2"/>
      <c r="O772" s="2"/>
      <c r="P772" s="2"/>
    </row>
    <row r="773" spans="1:16" ht="14.1" customHeight="1" x14ac:dyDescent="0.2">
      <c r="A773" s="2"/>
      <c r="B773" s="2"/>
      <c r="O773" s="2"/>
      <c r="P773" s="2"/>
    </row>
    <row r="774" spans="1:16" ht="14.1" customHeight="1" x14ac:dyDescent="0.2">
      <c r="A774" s="2"/>
      <c r="B774" s="2"/>
      <c r="O774" s="2"/>
      <c r="P774" s="2"/>
    </row>
    <row r="775" spans="1:16" ht="14.1" customHeight="1" x14ac:dyDescent="0.2">
      <c r="A775" s="2"/>
      <c r="B775" s="2"/>
      <c r="O775" s="2"/>
      <c r="P775" s="2"/>
    </row>
    <row r="776" spans="1:16" ht="14.1" customHeight="1" x14ac:dyDescent="0.2">
      <c r="A776" s="2"/>
      <c r="B776" s="2"/>
      <c r="O776" s="2"/>
      <c r="P776" s="2"/>
    </row>
    <row r="777" spans="1:16" ht="14.1" customHeight="1" x14ac:dyDescent="0.2">
      <c r="A777" s="2"/>
      <c r="B777" s="2"/>
      <c r="O777" s="2"/>
      <c r="P777" s="2"/>
    </row>
    <row r="778" spans="1:16" ht="14.1" customHeight="1" x14ac:dyDescent="0.2">
      <c r="A778" s="2"/>
      <c r="B778" s="2"/>
      <c r="O778" s="2"/>
      <c r="P778" s="2"/>
    </row>
    <row r="779" spans="1:16" ht="14.1" customHeight="1" x14ac:dyDescent="0.2">
      <c r="A779" s="2"/>
      <c r="B779" s="2"/>
      <c r="O779" s="2"/>
      <c r="P779" s="2"/>
    </row>
    <row r="780" spans="1:16" ht="14.1" customHeight="1" x14ac:dyDescent="0.2">
      <c r="A780" s="2"/>
      <c r="B780" s="2"/>
      <c r="O780" s="2"/>
      <c r="P780" s="2"/>
    </row>
    <row r="781" spans="1:16" ht="14.1" customHeight="1" x14ac:dyDescent="0.2">
      <c r="A781" s="2"/>
      <c r="B781" s="2"/>
      <c r="O781" s="2"/>
      <c r="P781" s="2"/>
    </row>
    <row r="782" spans="1:16" ht="14.1" customHeight="1" x14ac:dyDescent="0.2">
      <c r="A782" s="2"/>
      <c r="B782" s="2"/>
      <c r="O782" s="2"/>
      <c r="P782" s="2"/>
    </row>
    <row r="783" spans="1:16" ht="14.1" customHeight="1" x14ac:dyDescent="0.2">
      <c r="A783" s="2"/>
      <c r="B783" s="2"/>
      <c r="O783" s="2"/>
      <c r="P783" s="2"/>
    </row>
    <row r="784" spans="1:16" ht="14.1" customHeight="1" x14ac:dyDescent="0.2">
      <c r="A784" s="2"/>
      <c r="B784" s="2"/>
      <c r="O784" s="2"/>
      <c r="P784" s="2"/>
    </row>
    <row r="785" spans="1:16" ht="14.1" customHeight="1" x14ac:dyDescent="0.2">
      <c r="A785" s="2"/>
      <c r="B785" s="2"/>
      <c r="O785" s="2"/>
      <c r="P785" s="2"/>
    </row>
    <row r="786" spans="1:16" ht="14.1" customHeight="1" x14ac:dyDescent="0.2">
      <c r="A786" s="2"/>
      <c r="B786" s="2"/>
      <c r="O786" s="2"/>
      <c r="P786" s="2"/>
    </row>
    <row r="787" spans="1:16" ht="14.1" customHeight="1" x14ac:dyDescent="0.2">
      <c r="A787" s="2"/>
      <c r="B787" s="2"/>
      <c r="O787" s="2"/>
      <c r="P787" s="2"/>
    </row>
    <row r="788" spans="1:16" ht="14.1" customHeight="1" x14ac:dyDescent="0.2">
      <c r="A788" s="2"/>
      <c r="B788" s="2"/>
      <c r="O788" s="2"/>
      <c r="P788" s="2"/>
    </row>
    <row r="789" spans="1:16" ht="14.1" customHeight="1" x14ac:dyDescent="0.2">
      <c r="A789" s="2"/>
      <c r="B789" s="2"/>
      <c r="O789" s="2"/>
      <c r="P789" s="2"/>
    </row>
    <row r="790" spans="1:16" ht="14.1" customHeight="1" x14ac:dyDescent="0.2">
      <c r="A790" s="2"/>
      <c r="B790" s="2"/>
      <c r="O790" s="2"/>
      <c r="P790" s="2"/>
    </row>
    <row r="791" spans="1:16" ht="14.1" customHeight="1" x14ac:dyDescent="0.2">
      <c r="A791" s="2"/>
      <c r="B791" s="2"/>
      <c r="O791" s="2"/>
      <c r="P791" s="2"/>
    </row>
    <row r="792" spans="1:16" ht="14.1" customHeight="1" x14ac:dyDescent="0.2">
      <c r="A792" s="2"/>
      <c r="B792" s="2"/>
      <c r="O792" s="2"/>
      <c r="P792" s="2"/>
    </row>
    <row r="793" spans="1:16" ht="14.1" customHeight="1" x14ac:dyDescent="0.2">
      <c r="A793" s="2"/>
      <c r="B793" s="2"/>
      <c r="O793" s="2"/>
      <c r="P793" s="2"/>
    </row>
    <row r="794" spans="1:16" ht="14.1" customHeight="1" x14ac:dyDescent="0.2">
      <c r="A794" s="2"/>
      <c r="B794" s="2"/>
      <c r="O794" s="2"/>
      <c r="P794" s="2"/>
    </row>
    <row r="795" spans="1:16" ht="14.1" customHeight="1" x14ac:dyDescent="0.2">
      <c r="A795" s="2"/>
      <c r="B795" s="2"/>
      <c r="O795" s="2"/>
      <c r="P795" s="2"/>
    </row>
    <row r="796" spans="1:16" ht="14.1" customHeight="1" x14ac:dyDescent="0.2">
      <c r="A796" s="2"/>
      <c r="B796" s="2"/>
      <c r="O796" s="2"/>
      <c r="P796" s="2"/>
    </row>
    <row r="797" spans="1:16" ht="14.1" customHeight="1" x14ac:dyDescent="0.2">
      <c r="A797" s="2"/>
      <c r="B797" s="2"/>
      <c r="O797" s="2"/>
      <c r="P797" s="2"/>
    </row>
    <row r="798" spans="1:16" ht="14.1" customHeight="1" x14ac:dyDescent="0.2">
      <c r="A798" s="2"/>
      <c r="B798" s="2"/>
      <c r="O798" s="2"/>
      <c r="P798" s="2"/>
    </row>
    <row r="799" spans="1:16" ht="14.1" customHeight="1" x14ac:dyDescent="0.2">
      <c r="A799" s="2"/>
      <c r="B799" s="2"/>
      <c r="O799" s="2"/>
      <c r="P799" s="2"/>
    </row>
    <row r="800" spans="1:16" ht="14.1" customHeight="1" x14ac:dyDescent="0.2">
      <c r="A800" s="2"/>
      <c r="B800" s="2"/>
      <c r="O800" s="2"/>
      <c r="P800" s="2"/>
    </row>
    <row r="801" spans="1:16" ht="14.1" customHeight="1" x14ac:dyDescent="0.2">
      <c r="A801" s="2"/>
      <c r="B801" s="2"/>
      <c r="O801" s="2"/>
      <c r="P801" s="2"/>
    </row>
    <row r="802" spans="1:16" ht="14.1" customHeight="1" x14ac:dyDescent="0.2">
      <c r="A802" s="2"/>
      <c r="B802" s="2"/>
      <c r="O802" s="2"/>
      <c r="P802" s="2"/>
    </row>
    <row r="803" spans="1:16" ht="14.1" customHeight="1" x14ac:dyDescent="0.2">
      <c r="A803" s="2"/>
      <c r="B803" s="2"/>
      <c r="O803" s="2"/>
      <c r="P803" s="2"/>
    </row>
    <row r="804" spans="1:16" ht="14.1" customHeight="1" x14ac:dyDescent="0.2">
      <c r="A804" s="2"/>
      <c r="B804" s="2"/>
      <c r="O804" s="2"/>
      <c r="P804" s="2"/>
    </row>
    <row r="805" spans="1:16" ht="14.1" customHeight="1" x14ac:dyDescent="0.2">
      <c r="A805" s="2"/>
      <c r="B805" s="2"/>
      <c r="O805" s="2"/>
      <c r="P805" s="2"/>
    </row>
    <row r="806" spans="1:16" ht="14.1" customHeight="1" x14ac:dyDescent="0.2">
      <c r="A806" s="2"/>
      <c r="B806" s="2"/>
      <c r="O806" s="2"/>
      <c r="P806" s="2"/>
    </row>
    <row r="807" spans="1:16" ht="14.1" customHeight="1" x14ac:dyDescent="0.2">
      <c r="A807" s="2"/>
      <c r="B807" s="2"/>
      <c r="O807" s="2"/>
      <c r="P807" s="2"/>
    </row>
    <row r="808" spans="1:16" ht="14.1" customHeight="1" x14ac:dyDescent="0.2">
      <c r="A808" s="2"/>
      <c r="B808" s="2"/>
      <c r="O808" s="2"/>
      <c r="P808" s="2"/>
    </row>
    <row r="809" spans="1:16" ht="14.1" customHeight="1" x14ac:dyDescent="0.2">
      <c r="A809" s="2"/>
      <c r="B809" s="2"/>
      <c r="O809" s="2"/>
      <c r="P809" s="2"/>
    </row>
    <row r="810" spans="1:16" ht="14.1" customHeight="1" x14ac:dyDescent="0.2">
      <c r="A810" s="2"/>
      <c r="B810" s="2"/>
      <c r="O810" s="2"/>
      <c r="P810" s="2"/>
    </row>
    <row r="811" spans="1:16" ht="14.1" customHeight="1" x14ac:dyDescent="0.2">
      <c r="A811" s="2"/>
      <c r="B811" s="2"/>
      <c r="O811" s="2"/>
      <c r="P811" s="2"/>
    </row>
    <row r="812" spans="1:16" ht="14.1" customHeight="1" x14ac:dyDescent="0.2">
      <c r="A812" s="2"/>
      <c r="B812" s="2"/>
      <c r="O812" s="2"/>
      <c r="P812" s="2"/>
    </row>
    <row r="813" spans="1:16" ht="14.1" customHeight="1" x14ac:dyDescent="0.2">
      <c r="A813" s="2"/>
      <c r="B813" s="2"/>
      <c r="O813" s="2"/>
      <c r="P813" s="2"/>
    </row>
    <row r="814" spans="1:16" ht="14.1" customHeight="1" x14ac:dyDescent="0.2">
      <c r="A814" s="2"/>
      <c r="B814" s="2"/>
      <c r="O814" s="2"/>
      <c r="P814" s="2"/>
    </row>
    <row r="815" spans="1:16" ht="14.1" customHeight="1" x14ac:dyDescent="0.2">
      <c r="A815" s="2"/>
      <c r="B815" s="2"/>
      <c r="O815" s="2"/>
      <c r="P815" s="2"/>
    </row>
    <row r="816" spans="1:16" ht="14.1" customHeight="1" x14ac:dyDescent="0.2">
      <c r="A816" s="2"/>
      <c r="B816" s="2"/>
      <c r="O816" s="2"/>
      <c r="P816" s="2"/>
    </row>
    <row r="817" spans="1:16" ht="14.1" customHeight="1" x14ac:dyDescent="0.2">
      <c r="A817" s="2"/>
      <c r="B817" s="2"/>
      <c r="O817" s="2"/>
      <c r="P817" s="2"/>
    </row>
    <row r="818" spans="1:16" ht="14.1" customHeight="1" x14ac:dyDescent="0.2">
      <c r="A818" s="2"/>
      <c r="B818" s="2"/>
      <c r="O818" s="2"/>
      <c r="P818" s="2"/>
    </row>
    <row r="819" spans="1:16" ht="14.1" customHeight="1" x14ac:dyDescent="0.2">
      <c r="A819" s="2"/>
      <c r="B819" s="2"/>
      <c r="O819" s="2"/>
      <c r="P819" s="2"/>
    </row>
    <row r="820" spans="1:16" ht="14.1" customHeight="1" x14ac:dyDescent="0.2">
      <c r="A820" s="2"/>
      <c r="B820" s="2"/>
      <c r="O820" s="2"/>
      <c r="P820" s="2"/>
    </row>
    <row r="821" spans="1:16" ht="14.1" customHeight="1" x14ac:dyDescent="0.2">
      <c r="A821" s="2"/>
      <c r="B821" s="2"/>
      <c r="O821" s="2"/>
      <c r="P821" s="2"/>
    </row>
    <row r="822" spans="1:16" ht="14.1" customHeight="1" x14ac:dyDescent="0.2">
      <c r="A822" s="2"/>
      <c r="B822" s="2"/>
      <c r="O822" s="2"/>
      <c r="P822" s="2"/>
    </row>
    <row r="823" spans="1:16" ht="14.1" customHeight="1" x14ac:dyDescent="0.2">
      <c r="A823" s="2"/>
      <c r="B823" s="2"/>
      <c r="O823" s="2"/>
      <c r="P823" s="2"/>
    </row>
    <row r="824" spans="1:16" ht="14.1" customHeight="1" x14ac:dyDescent="0.2">
      <c r="A824" s="2"/>
      <c r="B824" s="2"/>
      <c r="O824" s="2"/>
      <c r="P824" s="2"/>
    </row>
    <row r="825" spans="1:16" ht="14.1" customHeight="1" x14ac:dyDescent="0.2">
      <c r="A825" s="2"/>
      <c r="B825" s="2"/>
      <c r="O825" s="2"/>
      <c r="P825" s="2"/>
    </row>
    <row r="826" spans="1:16" ht="14.1" customHeight="1" x14ac:dyDescent="0.2">
      <c r="A826" s="2"/>
      <c r="B826" s="2"/>
      <c r="O826" s="2"/>
      <c r="P826" s="2"/>
    </row>
    <row r="827" spans="1:16" ht="14.1" customHeight="1" x14ac:dyDescent="0.2">
      <c r="A827" s="2"/>
      <c r="B827" s="2"/>
      <c r="O827" s="2"/>
      <c r="P827" s="2"/>
    </row>
    <row r="828" spans="1:16" ht="14.1" customHeight="1" x14ac:dyDescent="0.2">
      <c r="A828" s="2"/>
      <c r="B828" s="2"/>
      <c r="O828" s="2"/>
      <c r="P828" s="2"/>
    </row>
    <row r="829" spans="1:16" ht="14.1" customHeight="1" x14ac:dyDescent="0.2">
      <c r="A829" s="2"/>
      <c r="B829" s="2"/>
      <c r="O829" s="2"/>
      <c r="P829" s="2"/>
    </row>
    <row r="830" spans="1:16" ht="14.1" customHeight="1" x14ac:dyDescent="0.2">
      <c r="A830" s="2"/>
      <c r="B830" s="2"/>
      <c r="O830" s="2"/>
      <c r="P830" s="2"/>
    </row>
    <row r="831" spans="1:16" ht="14.1" customHeight="1" x14ac:dyDescent="0.2">
      <c r="A831" s="2"/>
      <c r="B831" s="2"/>
      <c r="O831" s="2"/>
      <c r="P831" s="2"/>
    </row>
    <row r="832" spans="1:16" ht="14.1" customHeight="1" x14ac:dyDescent="0.2">
      <c r="A832" s="2"/>
      <c r="B832" s="2"/>
      <c r="O832" s="2"/>
      <c r="P832" s="2"/>
    </row>
    <row r="833" spans="1:16" ht="14.1" customHeight="1" x14ac:dyDescent="0.2">
      <c r="A833" s="2"/>
      <c r="B833" s="2"/>
      <c r="O833" s="2"/>
      <c r="P833" s="2"/>
    </row>
    <row r="834" spans="1:16" ht="14.1" customHeight="1" x14ac:dyDescent="0.2">
      <c r="A834" s="2"/>
      <c r="B834" s="2"/>
      <c r="O834" s="2"/>
      <c r="P834" s="2"/>
    </row>
    <row r="835" spans="1:16" ht="14.1" customHeight="1" x14ac:dyDescent="0.2">
      <c r="A835" s="2"/>
      <c r="B835" s="2"/>
      <c r="O835" s="2"/>
      <c r="P835" s="2"/>
    </row>
    <row r="836" spans="1:16" ht="14.1" customHeight="1" x14ac:dyDescent="0.2">
      <c r="A836" s="2"/>
      <c r="B836" s="2"/>
      <c r="O836" s="2"/>
      <c r="P836" s="2"/>
    </row>
    <row r="837" spans="1:16" ht="14.1" customHeight="1" x14ac:dyDescent="0.2">
      <c r="A837" s="2"/>
      <c r="B837" s="2"/>
      <c r="O837" s="2"/>
      <c r="P837" s="2"/>
    </row>
    <row r="838" spans="1:16" ht="14.1" customHeight="1" x14ac:dyDescent="0.2">
      <c r="A838" s="2"/>
      <c r="B838" s="2"/>
      <c r="O838" s="2"/>
      <c r="P838" s="2"/>
    </row>
    <row r="839" spans="1:16" ht="14.1" customHeight="1" x14ac:dyDescent="0.2">
      <c r="A839" s="2"/>
      <c r="B839" s="2"/>
      <c r="O839" s="2"/>
      <c r="P839" s="2"/>
    </row>
    <row r="840" spans="1:16" ht="14.1" customHeight="1" x14ac:dyDescent="0.2">
      <c r="A840" s="2"/>
      <c r="B840" s="2"/>
      <c r="O840" s="2"/>
      <c r="P840" s="2"/>
    </row>
    <row r="841" spans="1:16" ht="14.1" customHeight="1" x14ac:dyDescent="0.2">
      <c r="A841" s="2"/>
      <c r="B841" s="2"/>
      <c r="O841" s="2"/>
      <c r="P841" s="2"/>
    </row>
    <row r="842" spans="1:16" ht="14.1" customHeight="1" x14ac:dyDescent="0.2">
      <c r="A842" s="2"/>
      <c r="B842" s="2"/>
      <c r="O842" s="2"/>
      <c r="P842" s="2"/>
    </row>
    <row r="843" spans="1:16" ht="14.1" customHeight="1" x14ac:dyDescent="0.2">
      <c r="A843" s="2"/>
      <c r="B843" s="2"/>
      <c r="O843" s="2"/>
      <c r="P843" s="2"/>
    </row>
    <row r="844" spans="1:16" ht="14.1" customHeight="1" x14ac:dyDescent="0.2">
      <c r="A844" s="2"/>
      <c r="B844" s="2"/>
      <c r="O844" s="2"/>
      <c r="P844" s="2"/>
    </row>
    <row r="845" spans="1:16" ht="14.1" customHeight="1" x14ac:dyDescent="0.2">
      <c r="A845" s="2"/>
      <c r="B845" s="2"/>
      <c r="O845" s="2"/>
      <c r="P845" s="2"/>
    </row>
    <row r="846" spans="1:16" ht="14.1" customHeight="1" x14ac:dyDescent="0.2">
      <c r="A846" s="2"/>
      <c r="B846" s="2"/>
      <c r="O846" s="2"/>
      <c r="P846" s="2"/>
    </row>
    <row r="847" spans="1:16" ht="14.1" customHeight="1" x14ac:dyDescent="0.2">
      <c r="A847" s="2"/>
      <c r="B847" s="2"/>
      <c r="O847" s="2"/>
      <c r="P847" s="2"/>
    </row>
    <row r="848" spans="1:16" ht="14.1" customHeight="1" x14ac:dyDescent="0.2">
      <c r="A848" s="2"/>
      <c r="B848" s="2"/>
      <c r="O848" s="2"/>
      <c r="P848" s="2"/>
    </row>
    <row r="849" spans="1:16" ht="14.1" customHeight="1" x14ac:dyDescent="0.2">
      <c r="A849" s="2"/>
      <c r="B849" s="2"/>
      <c r="O849" s="2"/>
      <c r="P849" s="2"/>
    </row>
    <row r="850" spans="1:16" ht="14.1" customHeight="1" x14ac:dyDescent="0.2">
      <c r="A850" s="2"/>
      <c r="B850" s="2"/>
      <c r="O850" s="2"/>
      <c r="P850" s="2"/>
    </row>
    <row r="851" spans="1:16" ht="14.1" customHeight="1" x14ac:dyDescent="0.2">
      <c r="A851" s="2"/>
      <c r="B851" s="2"/>
      <c r="O851" s="2"/>
      <c r="P851" s="2"/>
    </row>
    <row r="852" spans="1:16" ht="14.1" customHeight="1" x14ac:dyDescent="0.2">
      <c r="A852" s="2"/>
      <c r="B852" s="2"/>
      <c r="O852" s="2"/>
      <c r="P852" s="2"/>
    </row>
    <row r="853" spans="1:16" ht="14.1" customHeight="1" x14ac:dyDescent="0.2">
      <c r="A853" s="2"/>
      <c r="B853" s="2"/>
      <c r="O853" s="2"/>
      <c r="P853" s="2"/>
    </row>
    <row r="854" spans="1:16" ht="14.1" customHeight="1" x14ac:dyDescent="0.2">
      <c r="A854" s="2"/>
      <c r="B854" s="2"/>
      <c r="O854" s="2"/>
      <c r="P854" s="2"/>
    </row>
    <row r="855" spans="1:16" ht="14.1" customHeight="1" x14ac:dyDescent="0.2">
      <c r="A855" s="2"/>
      <c r="B855" s="2"/>
      <c r="O855" s="2"/>
      <c r="P855" s="2"/>
    </row>
    <row r="856" spans="1:16" ht="14.1" customHeight="1" x14ac:dyDescent="0.2">
      <c r="A856" s="2"/>
      <c r="B856" s="2"/>
      <c r="O856" s="2"/>
      <c r="P856" s="2"/>
    </row>
    <row r="857" spans="1:16" ht="14.1" customHeight="1" x14ac:dyDescent="0.2">
      <c r="A857" s="2"/>
      <c r="B857" s="2"/>
      <c r="O857" s="2"/>
      <c r="P857" s="2"/>
    </row>
    <row r="858" spans="1:16" ht="14.1" customHeight="1" x14ac:dyDescent="0.2">
      <c r="A858" s="2"/>
      <c r="B858" s="2"/>
      <c r="O858" s="2"/>
      <c r="P858" s="2"/>
    </row>
    <row r="859" spans="1:16" ht="14.1" customHeight="1" x14ac:dyDescent="0.2">
      <c r="A859" s="2"/>
      <c r="B859" s="2"/>
      <c r="O859" s="2"/>
      <c r="P859" s="2"/>
    </row>
    <row r="860" spans="1:16" ht="14.1" customHeight="1" x14ac:dyDescent="0.2">
      <c r="A860" s="2"/>
      <c r="B860" s="2"/>
      <c r="O860" s="2"/>
      <c r="P860" s="2"/>
    </row>
    <row r="861" spans="1:16" ht="14.1" customHeight="1" x14ac:dyDescent="0.2">
      <c r="A861" s="2"/>
      <c r="B861" s="2"/>
      <c r="O861" s="2"/>
      <c r="P861" s="2"/>
    </row>
    <row r="862" spans="1:16" ht="14.1" customHeight="1" x14ac:dyDescent="0.2">
      <c r="A862" s="2"/>
      <c r="B862" s="2"/>
      <c r="O862" s="2"/>
      <c r="P862" s="2"/>
    </row>
    <row r="863" spans="1:16" ht="14.1" customHeight="1" x14ac:dyDescent="0.2">
      <c r="A863" s="2"/>
      <c r="B863" s="2"/>
      <c r="O863" s="2"/>
      <c r="P863" s="2"/>
    </row>
    <row r="864" spans="1:16" ht="14.1" customHeight="1" x14ac:dyDescent="0.2">
      <c r="A864" s="2"/>
      <c r="B864" s="2"/>
      <c r="O864" s="2"/>
      <c r="P864" s="2"/>
    </row>
    <row r="865" spans="1:16" ht="14.1" customHeight="1" x14ac:dyDescent="0.2">
      <c r="A865" s="2"/>
      <c r="B865" s="2"/>
      <c r="O865" s="2"/>
      <c r="P865" s="2"/>
    </row>
    <row r="866" spans="1:16" ht="14.1" customHeight="1" x14ac:dyDescent="0.2">
      <c r="A866" s="2"/>
      <c r="B866" s="2"/>
      <c r="O866" s="2"/>
      <c r="P866" s="2"/>
    </row>
    <row r="867" spans="1:16" ht="14.1" customHeight="1" x14ac:dyDescent="0.2">
      <c r="A867" s="2"/>
      <c r="B867" s="2"/>
      <c r="O867" s="2"/>
      <c r="P867" s="2"/>
    </row>
    <row r="868" spans="1:16" ht="14.1" customHeight="1" x14ac:dyDescent="0.2">
      <c r="A868" s="2"/>
      <c r="B868" s="2"/>
      <c r="O868" s="2"/>
      <c r="P868" s="2"/>
    </row>
    <row r="869" spans="1:16" ht="14.1" customHeight="1" x14ac:dyDescent="0.2">
      <c r="A869" s="2"/>
      <c r="B869" s="2"/>
      <c r="O869" s="2"/>
      <c r="P869" s="2"/>
    </row>
    <row r="870" spans="1:16" ht="14.1" customHeight="1" x14ac:dyDescent="0.2">
      <c r="A870" s="2"/>
      <c r="B870" s="2"/>
      <c r="O870" s="2"/>
      <c r="P870" s="2"/>
    </row>
    <row r="871" spans="1:16" ht="14.1" customHeight="1" x14ac:dyDescent="0.2">
      <c r="A871" s="2"/>
      <c r="B871" s="2"/>
      <c r="O871" s="2"/>
      <c r="P871" s="2"/>
    </row>
    <row r="872" spans="1:16" ht="14.1" customHeight="1" x14ac:dyDescent="0.2">
      <c r="A872" s="2"/>
      <c r="B872" s="2"/>
      <c r="O872" s="2"/>
      <c r="P872" s="2"/>
    </row>
    <row r="873" spans="1:16" ht="14.1" customHeight="1" x14ac:dyDescent="0.2">
      <c r="A873" s="2"/>
      <c r="B873" s="2"/>
      <c r="O873" s="2"/>
      <c r="P873" s="2"/>
    </row>
    <row r="874" spans="1:16" ht="14.1" customHeight="1" x14ac:dyDescent="0.2">
      <c r="A874" s="2"/>
      <c r="B874" s="2"/>
      <c r="O874" s="2"/>
      <c r="P874" s="2"/>
    </row>
    <row r="875" spans="1:16" ht="14.1" customHeight="1" x14ac:dyDescent="0.2">
      <c r="A875" s="2"/>
      <c r="B875" s="2"/>
      <c r="O875" s="2"/>
      <c r="P875" s="2"/>
    </row>
    <row r="876" spans="1:16" ht="14.1" customHeight="1" x14ac:dyDescent="0.2">
      <c r="A876" s="2"/>
      <c r="B876" s="2"/>
      <c r="O876" s="2"/>
      <c r="P876" s="2"/>
    </row>
    <row r="877" spans="1:16" ht="14.1" customHeight="1" x14ac:dyDescent="0.2">
      <c r="A877" s="2"/>
      <c r="B877" s="2"/>
      <c r="O877" s="2"/>
      <c r="P877" s="2"/>
    </row>
    <row r="878" spans="1:16" ht="14.1" customHeight="1" x14ac:dyDescent="0.2">
      <c r="A878" s="2"/>
      <c r="B878" s="2"/>
      <c r="O878" s="2"/>
      <c r="P878" s="2"/>
    </row>
    <row r="879" spans="1:16" ht="14.1" customHeight="1" x14ac:dyDescent="0.2">
      <c r="A879" s="2"/>
      <c r="B879" s="2"/>
      <c r="O879" s="2"/>
      <c r="P879" s="2"/>
    </row>
    <row r="880" spans="1:16" ht="14.1" customHeight="1" x14ac:dyDescent="0.2">
      <c r="A880" s="2"/>
      <c r="B880" s="2"/>
      <c r="O880" s="2"/>
      <c r="P880" s="2"/>
    </row>
    <row r="881" spans="1:16" ht="14.1" customHeight="1" x14ac:dyDescent="0.2">
      <c r="A881" s="2"/>
      <c r="B881" s="2"/>
      <c r="O881" s="2"/>
      <c r="P881" s="2"/>
    </row>
    <row r="882" spans="1:16" ht="14.1" customHeight="1" x14ac:dyDescent="0.2">
      <c r="A882" s="2"/>
      <c r="B882" s="2"/>
      <c r="O882" s="2"/>
      <c r="P882" s="2"/>
    </row>
    <row r="883" spans="1:16" ht="14.1" customHeight="1" x14ac:dyDescent="0.2">
      <c r="A883" s="2"/>
      <c r="B883" s="2"/>
      <c r="O883" s="2"/>
      <c r="P883" s="2"/>
    </row>
    <row r="884" spans="1:16" ht="14.1" customHeight="1" x14ac:dyDescent="0.2">
      <c r="A884" s="2"/>
      <c r="B884" s="2"/>
      <c r="O884" s="2"/>
      <c r="P884" s="2"/>
    </row>
    <row r="885" spans="1:16" ht="14.1" customHeight="1" x14ac:dyDescent="0.2">
      <c r="A885" s="2"/>
      <c r="B885" s="2"/>
      <c r="O885" s="2"/>
      <c r="P885" s="2"/>
    </row>
    <row r="886" spans="1:16" ht="14.1" customHeight="1" x14ac:dyDescent="0.2">
      <c r="A886" s="2"/>
      <c r="B886" s="2"/>
      <c r="O886" s="2"/>
      <c r="P886" s="2"/>
    </row>
    <row r="887" spans="1:16" ht="14.1" customHeight="1" x14ac:dyDescent="0.2">
      <c r="A887" s="2"/>
      <c r="B887" s="2"/>
      <c r="O887" s="2"/>
      <c r="P887" s="2"/>
    </row>
    <row r="888" spans="1:16" ht="14.1" customHeight="1" x14ac:dyDescent="0.2">
      <c r="A888" s="2"/>
      <c r="B888" s="2"/>
      <c r="O888" s="2"/>
      <c r="P888" s="2"/>
    </row>
    <row r="889" spans="1:16" ht="14.1" customHeight="1" x14ac:dyDescent="0.2">
      <c r="A889" s="2"/>
      <c r="B889" s="2"/>
      <c r="O889" s="2"/>
      <c r="P889" s="2"/>
    </row>
    <row r="890" spans="1:16" ht="14.1" customHeight="1" x14ac:dyDescent="0.2">
      <c r="A890" s="2"/>
      <c r="B890" s="2"/>
      <c r="O890" s="2"/>
      <c r="P890" s="2"/>
    </row>
    <row r="891" spans="1:16" ht="14.1" customHeight="1" x14ac:dyDescent="0.2">
      <c r="A891" s="2"/>
      <c r="B891" s="2"/>
      <c r="O891" s="2"/>
      <c r="P891" s="2"/>
    </row>
    <row r="892" spans="1:16" ht="14.1" customHeight="1" x14ac:dyDescent="0.2">
      <c r="A892" s="2"/>
      <c r="B892" s="2"/>
      <c r="O892" s="2"/>
      <c r="P892" s="2"/>
    </row>
    <row r="893" spans="1:16" ht="14.1" customHeight="1" x14ac:dyDescent="0.2">
      <c r="A893" s="2"/>
      <c r="B893" s="2"/>
      <c r="O893" s="2"/>
      <c r="P893" s="2"/>
    </row>
    <row r="894" spans="1:16" ht="14.1" customHeight="1" x14ac:dyDescent="0.2">
      <c r="A894" s="2"/>
      <c r="B894" s="2"/>
      <c r="O894" s="2"/>
      <c r="P894" s="2"/>
    </row>
    <row r="895" spans="1:16" ht="14.1" customHeight="1" x14ac:dyDescent="0.2">
      <c r="A895" s="2"/>
      <c r="B895" s="2"/>
      <c r="O895" s="2"/>
      <c r="P895" s="2"/>
    </row>
    <row r="896" spans="1:16" ht="14.1" customHeight="1" x14ac:dyDescent="0.2">
      <c r="A896" s="2"/>
      <c r="B896" s="2"/>
      <c r="O896" s="2"/>
      <c r="P896" s="2"/>
    </row>
    <row r="897" spans="1:16" ht="14.1" customHeight="1" x14ac:dyDescent="0.2">
      <c r="A897" s="2"/>
      <c r="B897" s="2"/>
      <c r="O897" s="2"/>
      <c r="P897" s="2"/>
    </row>
    <row r="898" spans="1:16" ht="14.1" customHeight="1" x14ac:dyDescent="0.2">
      <c r="A898" s="2"/>
      <c r="B898" s="2"/>
      <c r="O898" s="2"/>
      <c r="P898" s="2"/>
    </row>
    <row r="899" spans="1:16" ht="14.1" customHeight="1" x14ac:dyDescent="0.2">
      <c r="A899" s="2"/>
      <c r="B899" s="2"/>
      <c r="O899" s="2"/>
      <c r="P899" s="2"/>
    </row>
    <row r="900" spans="1:16" ht="14.1" customHeight="1" x14ac:dyDescent="0.2">
      <c r="A900" s="2"/>
      <c r="B900" s="2"/>
      <c r="O900" s="2"/>
      <c r="P900" s="2"/>
    </row>
    <row r="901" spans="1:16" ht="14.1" customHeight="1" x14ac:dyDescent="0.2">
      <c r="A901" s="2"/>
      <c r="B901" s="2"/>
      <c r="O901" s="2"/>
      <c r="P901" s="2"/>
    </row>
    <row r="902" spans="1:16" ht="14.1" customHeight="1" x14ac:dyDescent="0.2">
      <c r="A902" s="2"/>
      <c r="B902" s="2"/>
      <c r="O902" s="2"/>
      <c r="P902" s="2"/>
    </row>
    <row r="903" spans="1:16" ht="14.1" customHeight="1" x14ac:dyDescent="0.2">
      <c r="A903" s="2"/>
      <c r="B903" s="2"/>
      <c r="O903" s="2"/>
      <c r="P903" s="2"/>
    </row>
    <row r="904" spans="1:16" ht="14.1" customHeight="1" x14ac:dyDescent="0.2">
      <c r="A904" s="2"/>
      <c r="B904" s="2"/>
      <c r="O904" s="2"/>
      <c r="P904" s="2"/>
    </row>
    <row r="905" spans="1:16" ht="14.1" customHeight="1" x14ac:dyDescent="0.2">
      <c r="A905" s="2"/>
      <c r="B905" s="2"/>
      <c r="O905" s="2"/>
      <c r="P905" s="2"/>
    </row>
    <row r="906" spans="1:16" ht="14.1" customHeight="1" x14ac:dyDescent="0.2">
      <c r="A906" s="2"/>
      <c r="B906" s="2"/>
      <c r="O906" s="2"/>
      <c r="P906" s="2"/>
    </row>
    <row r="907" spans="1:16" ht="14.1" customHeight="1" x14ac:dyDescent="0.2">
      <c r="A907" s="2"/>
      <c r="B907" s="2"/>
      <c r="O907" s="2"/>
      <c r="P907" s="2"/>
    </row>
    <row r="908" spans="1:16" ht="14.1" customHeight="1" x14ac:dyDescent="0.2">
      <c r="A908" s="2"/>
      <c r="B908" s="2"/>
      <c r="O908" s="2"/>
      <c r="P908" s="2"/>
    </row>
    <row r="909" spans="1:16" ht="14.1" customHeight="1" x14ac:dyDescent="0.2">
      <c r="A909" s="2"/>
      <c r="B909" s="2"/>
      <c r="O909" s="2"/>
      <c r="P909" s="2"/>
    </row>
    <row r="910" spans="1:16" ht="14.1" customHeight="1" x14ac:dyDescent="0.2">
      <c r="A910" s="2"/>
      <c r="B910" s="2"/>
      <c r="O910" s="2"/>
      <c r="P910" s="2"/>
    </row>
    <row r="911" spans="1:16" ht="14.1" customHeight="1" x14ac:dyDescent="0.2">
      <c r="A911" s="2"/>
      <c r="B911" s="2"/>
      <c r="O911" s="2"/>
      <c r="P911" s="2"/>
    </row>
    <row r="912" spans="1:16" ht="14.1" customHeight="1" x14ac:dyDescent="0.2">
      <c r="A912" s="2"/>
      <c r="B912" s="2"/>
      <c r="O912" s="2"/>
      <c r="P912" s="2"/>
    </row>
    <row r="913" spans="1:16" ht="14.1" customHeight="1" x14ac:dyDescent="0.2">
      <c r="A913" s="2"/>
      <c r="B913" s="2"/>
      <c r="O913" s="2"/>
      <c r="P913" s="2"/>
    </row>
    <row r="914" spans="1:16" ht="14.1" customHeight="1" x14ac:dyDescent="0.2">
      <c r="A914" s="2"/>
      <c r="B914" s="2"/>
      <c r="O914" s="2"/>
      <c r="P914" s="2"/>
    </row>
    <row r="915" spans="1:16" ht="14.1" customHeight="1" x14ac:dyDescent="0.2">
      <c r="A915" s="2"/>
      <c r="B915" s="2"/>
      <c r="O915" s="2"/>
      <c r="P915" s="2"/>
    </row>
    <row r="916" spans="1:16" ht="14.1" customHeight="1" x14ac:dyDescent="0.2">
      <c r="A916" s="2"/>
      <c r="B916" s="2"/>
      <c r="O916" s="2"/>
      <c r="P916" s="2"/>
    </row>
    <row r="917" spans="1:16" ht="14.1" customHeight="1" x14ac:dyDescent="0.2">
      <c r="A917" s="2"/>
      <c r="B917" s="2"/>
      <c r="O917" s="2"/>
      <c r="P917" s="2"/>
    </row>
    <row r="918" spans="1:16" ht="14.1" customHeight="1" x14ac:dyDescent="0.2">
      <c r="A918" s="2"/>
      <c r="B918" s="2"/>
      <c r="O918" s="2"/>
      <c r="P918" s="2"/>
    </row>
    <row r="919" spans="1:16" ht="14.1" customHeight="1" x14ac:dyDescent="0.2">
      <c r="A919" s="2"/>
      <c r="B919" s="2"/>
      <c r="O919" s="2"/>
      <c r="P919" s="2"/>
    </row>
    <row r="920" spans="1:16" ht="14.1" customHeight="1" x14ac:dyDescent="0.2">
      <c r="A920" s="2"/>
      <c r="B920" s="2"/>
      <c r="O920" s="2"/>
      <c r="P920" s="2"/>
    </row>
    <row r="921" spans="1:16" ht="14.1" customHeight="1" x14ac:dyDescent="0.2">
      <c r="A921" s="2"/>
      <c r="B921" s="2"/>
      <c r="O921" s="2"/>
      <c r="P921" s="2"/>
    </row>
    <row r="922" spans="1:16" ht="14.1" customHeight="1" x14ac:dyDescent="0.2">
      <c r="A922" s="2"/>
      <c r="B922" s="2"/>
      <c r="O922" s="2"/>
      <c r="P922" s="2"/>
    </row>
    <row r="923" spans="1:16" ht="14.1" customHeight="1" x14ac:dyDescent="0.2">
      <c r="A923" s="2"/>
      <c r="B923" s="2"/>
      <c r="O923" s="2"/>
      <c r="P923" s="2"/>
    </row>
    <row r="924" spans="1:16" ht="14.1" customHeight="1" x14ac:dyDescent="0.2">
      <c r="A924" s="2"/>
      <c r="B924" s="2"/>
      <c r="O924" s="2"/>
      <c r="P924" s="2"/>
    </row>
    <row r="925" spans="1:16" ht="14.1" customHeight="1" x14ac:dyDescent="0.2">
      <c r="A925" s="2"/>
      <c r="B925" s="2"/>
      <c r="O925" s="2"/>
      <c r="P925" s="2"/>
    </row>
    <row r="926" spans="1:16" ht="14.1" customHeight="1" x14ac:dyDescent="0.2">
      <c r="A926" s="2"/>
      <c r="B926" s="2"/>
      <c r="O926" s="2"/>
      <c r="P926" s="2"/>
    </row>
    <row r="927" spans="1:16" ht="14.1" customHeight="1" x14ac:dyDescent="0.2">
      <c r="A927" s="2"/>
      <c r="B927" s="2"/>
      <c r="O927" s="2"/>
      <c r="P927" s="2"/>
    </row>
    <row r="928" spans="1:16" ht="14.1" customHeight="1" x14ac:dyDescent="0.2">
      <c r="A928" s="2"/>
      <c r="B928" s="2"/>
      <c r="O928" s="2"/>
      <c r="P928" s="2"/>
    </row>
    <row r="929" spans="1:16" ht="14.1" customHeight="1" x14ac:dyDescent="0.2">
      <c r="A929" s="2"/>
      <c r="B929" s="2"/>
      <c r="O929" s="2"/>
      <c r="P929" s="2"/>
    </row>
    <row r="930" spans="1:16" ht="14.1" customHeight="1" x14ac:dyDescent="0.2">
      <c r="A930" s="2"/>
      <c r="B930" s="2"/>
      <c r="O930" s="2"/>
      <c r="P930" s="2"/>
    </row>
    <row r="931" spans="1:16" ht="14.1" customHeight="1" x14ac:dyDescent="0.2">
      <c r="A931" s="2"/>
      <c r="B931" s="2"/>
      <c r="O931" s="2"/>
      <c r="P931" s="2"/>
    </row>
    <row r="932" spans="1:16" ht="14.1" customHeight="1" x14ac:dyDescent="0.2">
      <c r="A932" s="2"/>
      <c r="B932" s="2"/>
      <c r="O932" s="2"/>
      <c r="P932" s="2"/>
    </row>
    <row r="933" spans="1:16" ht="14.1" customHeight="1" x14ac:dyDescent="0.2">
      <c r="A933" s="2"/>
      <c r="B933" s="2"/>
      <c r="O933" s="2"/>
      <c r="P933" s="2"/>
    </row>
    <row r="934" spans="1:16" ht="14.1" customHeight="1" x14ac:dyDescent="0.2">
      <c r="A934" s="2"/>
      <c r="B934" s="2"/>
      <c r="O934" s="2"/>
      <c r="P934" s="2"/>
    </row>
    <row r="935" spans="1:16" ht="14.1" customHeight="1" x14ac:dyDescent="0.2">
      <c r="A935" s="2"/>
      <c r="B935" s="2"/>
      <c r="O935" s="2"/>
      <c r="P935" s="2"/>
    </row>
    <row r="936" spans="1:16" ht="14.1" customHeight="1" x14ac:dyDescent="0.2">
      <c r="A936" s="2"/>
      <c r="B936" s="2"/>
      <c r="O936" s="2"/>
      <c r="P936" s="2"/>
    </row>
    <row r="937" spans="1:16" ht="14.1" customHeight="1" x14ac:dyDescent="0.2">
      <c r="A937" s="2"/>
      <c r="B937" s="2"/>
      <c r="O937" s="2"/>
      <c r="P937" s="2"/>
    </row>
    <row r="938" spans="1:16" ht="14.1" customHeight="1" x14ac:dyDescent="0.2">
      <c r="A938" s="2"/>
      <c r="B938" s="2"/>
      <c r="O938" s="2"/>
      <c r="P938" s="2"/>
    </row>
    <row r="939" spans="1:16" ht="14.1" customHeight="1" x14ac:dyDescent="0.2">
      <c r="A939" s="2"/>
      <c r="B939" s="2"/>
      <c r="O939" s="2"/>
      <c r="P939" s="2"/>
    </row>
    <row r="940" spans="1:16" ht="14.1" customHeight="1" x14ac:dyDescent="0.2">
      <c r="A940" s="2"/>
      <c r="B940" s="2"/>
      <c r="O940" s="2"/>
      <c r="P940" s="2"/>
    </row>
    <row r="941" spans="1:16" ht="14.1" customHeight="1" x14ac:dyDescent="0.2">
      <c r="A941" s="2"/>
      <c r="B941" s="2"/>
      <c r="O941" s="2"/>
      <c r="P941" s="2"/>
    </row>
    <row r="942" spans="1:16" ht="14.1" customHeight="1" x14ac:dyDescent="0.2">
      <c r="A942" s="2"/>
      <c r="B942" s="2"/>
      <c r="O942" s="2"/>
      <c r="P942" s="2"/>
    </row>
    <row r="943" spans="1:16" ht="14.1" customHeight="1" x14ac:dyDescent="0.2">
      <c r="A943" s="2"/>
      <c r="B943" s="2"/>
      <c r="O943" s="2"/>
      <c r="P943" s="2"/>
    </row>
    <row r="944" spans="1:16" ht="14.1" customHeight="1" x14ac:dyDescent="0.2">
      <c r="A944" s="2"/>
      <c r="B944" s="2"/>
      <c r="O944" s="2"/>
      <c r="P944" s="2"/>
    </row>
    <row r="945" spans="1:16" ht="14.1" customHeight="1" x14ac:dyDescent="0.2">
      <c r="A945" s="2"/>
      <c r="B945" s="2"/>
      <c r="O945" s="2"/>
      <c r="P945" s="2"/>
    </row>
    <row r="946" spans="1:16" ht="14.1" customHeight="1" x14ac:dyDescent="0.2">
      <c r="A946" s="2"/>
      <c r="B946" s="2"/>
      <c r="O946" s="2"/>
      <c r="P946" s="2"/>
    </row>
    <row r="947" spans="1:16" ht="14.1" customHeight="1" x14ac:dyDescent="0.2">
      <c r="A947" s="2"/>
      <c r="B947" s="2"/>
      <c r="O947" s="2"/>
      <c r="P947" s="2"/>
    </row>
    <row r="948" spans="1:16" ht="14.1" customHeight="1" x14ac:dyDescent="0.2">
      <c r="A948" s="2"/>
      <c r="B948" s="2"/>
      <c r="O948" s="2"/>
      <c r="P948" s="2"/>
    </row>
    <row r="949" spans="1:16" ht="14.1" customHeight="1" x14ac:dyDescent="0.2">
      <c r="A949" s="2"/>
      <c r="B949" s="2"/>
      <c r="O949" s="2"/>
      <c r="P949" s="2"/>
    </row>
    <row r="950" spans="1:16" ht="14.1" customHeight="1" x14ac:dyDescent="0.2">
      <c r="A950" s="2"/>
      <c r="B950" s="2"/>
      <c r="O950" s="2"/>
      <c r="P950" s="2"/>
    </row>
    <row r="951" spans="1:16" ht="14.1" customHeight="1" x14ac:dyDescent="0.2">
      <c r="A951" s="2"/>
      <c r="B951" s="2"/>
      <c r="O951" s="2"/>
      <c r="P951" s="2"/>
    </row>
    <row r="952" spans="1:16" ht="14.1" customHeight="1" x14ac:dyDescent="0.2">
      <c r="A952" s="2"/>
      <c r="B952" s="2"/>
      <c r="O952" s="2"/>
      <c r="P952" s="2"/>
    </row>
    <row r="953" spans="1:16" ht="14.1" customHeight="1" x14ac:dyDescent="0.2">
      <c r="A953" s="2"/>
      <c r="B953" s="2"/>
      <c r="O953" s="2"/>
      <c r="P953" s="2"/>
    </row>
    <row r="954" spans="1:16" ht="14.1" customHeight="1" x14ac:dyDescent="0.2">
      <c r="A954" s="2"/>
      <c r="B954" s="2"/>
      <c r="O954" s="2"/>
      <c r="P954" s="2"/>
    </row>
    <row r="955" spans="1:16" ht="14.1" customHeight="1" x14ac:dyDescent="0.2">
      <c r="A955" s="2"/>
      <c r="B955" s="2"/>
      <c r="O955" s="2"/>
      <c r="P955" s="2"/>
    </row>
    <row r="956" spans="1:16" ht="14.1" customHeight="1" x14ac:dyDescent="0.2">
      <c r="A956" s="2"/>
      <c r="B956" s="2"/>
      <c r="O956" s="2"/>
      <c r="P956" s="2"/>
    </row>
    <row r="957" spans="1:16" ht="14.1" customHeight="1" x14ac:dyDescent="0.2">
      <c r="A957" s="2"/>
      <c r="B957" s="2"/>
      <c r="O957" s="2"/>
      <c r="P957" s="2"/>
    </row>
    <row r="958" spans="1:16" ht="14.1" customHeight="1" x14ac:dyDescent="0.2">
      <c r="A958" s="2"/>
      <c r="B958" s="2"/>
      <c r="O958" s="2"/>
      <c r="P958" s="2"/>
    </row>
    <row r="959" spans="1:16" ht="14.1" customHeight="1" x14ac:dyDescent="0.2">
      <c r="A959" s="2"/>
      <c r="B959" s="2"/>
      <c r="O959" s="2"/>
      <c r="P959" s="2"/>
    </row>
    <row r="960" spans="1:16" ht="14.1" customHeight="1" x14ac:dyDescent="0.2">
      <c r="A960" s="2"/>
      <c r="B960" s="2"/>
      <c r="O960" s="2"/>
      <c r="P960" s="2"/>
    </row>
    <row r="961" spans="1:16" ht="14.1" customHeight="1" x14ac:dyDescent="0.2">
      <c r="A961" s="2"/>
      <c r="B961" s="2"/>
      <c r="O961" s="2"/>
      <c r="P961" s="2"/>
    </row>
    <row r="962" spans="1:16" ht="14.1" customHeight="1" x14ac:dyDescent="0.2">
      <c r="A962" s="2"/>
      <c r="B962" s="2"/>
      <c r="O962" s="2"/>
      <c r="P962" s="2"/>
    </row>
    <row r="963" spans="1:16" ht="14.1" customHeight="1" x14ac:dyDescent="0.2">
      <c r="A963" s="2"/>
      <c r="B963" s="2"/>
      <c r="O963" s="2"/>
      <c r="P963" s="2"/>
    </row>
    <row r="964" spans="1:16" ht="14.1" customHeight="1" x14ac:dyDescent="0.2">
      <c r="A964" s="2"/>
      <c r="B964" s="2"/>
      <c r="O964" s="2"/>
      <c r="P964" s="2"/>
    </row>
    <row r="965" spans="1:16" ht="14.1" customHeight="1" x14ac:dyDescent="0.2">
      <c r="A965" s="2"/>
      <c r="B965" s="2"/>
      <c r="O965" s="2"/>
      <c r="P965" s="2"/>
    </row>
    <row r="966" spans="1:16" ht="14.1" customHeight="1" x14ac:dyDescent="0.2">
      <c r="A966" s="2"/>
      <c r="B966" s="2"/>
      <c r="O966" s="2"/>
      <c r="P966" s="2"/>
    </row>
    <row r="967" spans="1:16" ht="14.1" customHeight="1" x14ac:dyDescent="0.2">
      <c r="A967" s="2"/>
      <c r="B967" s="2"/>
      <c r="O967" s="2"/>
      <c r="P967" s="2"/>
    </row>
    <row r="968" spans="1:16" ht="14.1" customHeight="1" x14ac:dyDescent="0.2">
      <c r="A968" s="2"/>
      <c r="B968" s="2"/>
      <c r="O968" s="2"/>
      <c r="P968" s="2"/>
    </row>
    <row r="969" spans="1:16" ht="14.1" customHeight="1" x14ac:dyDescent="0.2">
      <c r="A969" s="2"/>
      <c r="B969" s="2"/>
      <c r="O969" s="2"/>
      <c r="P969" s="2"/>
    </row>
    <row r="970" spans="1:16" ht="14.1" customHeight="1" x14ac:dyDescent="0.2">
      <c r="A970" s="2"/>
      <c r="B970" s="2"/>
      <c r="O970" s="2"/>
      <c r="P970" s="2"/>
    </row>
    <row r="971" spans="1:16" ht="14.1" customHeight="1" x14ac:dyDescent="0.2">
      <c r="A971" s="2"/>
      <c r="B971" s="2"/>
      <c r="O971" s="2"/>
      <c r="P971" s="2"/>
    </row>
    <row r="972" spans="1:16" ht="14.1" customHeight="1" x14ac:dyDescent="0.2">
      <c r="A972" s="2"/>
      <c r="B972" s="2"/>
      <c r="O972" s="2"/>
      <c r="P972" s="2"/>
    </row>
    <row r="973" spans="1:16" ht="14.1" customHeight="1" x14ac:dyDescent="0.2">
      <c r="A973" s="2"/>
      <c r="B973" s="2"/>
      <c r="O973" s="2"/>
      <c r="P973" s="2"/>
    </row>
    <row r="974" spans="1:16" ht="14.1" customHeight="1" x14ac:dyDescent="0.2">
      <c r="A974" s="2"/>
      <c r="B974" s="2"/>
      <c r="O974" s="2"/>
      <c r="P974" s="2"/>
    </row>
    <row r="975" spans="1:16" ht="14.1" customHeight="1" x14ac:dyDescent="0.2">
      <c r="A975" s="2"/>
      <c r="B975" s="2"/>
      <c r="O975" s="2"/>
      <c r="P975" s="2"/>
    </row>
  </sheetData>
  <mergeCells count="1">
    <mergeCell ref="C26:L26"/>
  </mergeCells>
  <printOptions horizontalCentered="1"/>
  <pageMargins left="0.39370078740157483" right="0.39370078740157483" top="0.98425196850393704" bottom="0.39370078740157483" header="0" footer="0"/>
  <pageSetup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9</vt:i4>
      </vt:variant>
    </vt:vector>
  </HeadingPairs>
  <TitlesOfParts>
    <vt:vector size="12" baseType="lpstr">
      <vt:lpstr>3.03.01.11</vt:lpstr>
      <vt:lpstr>3.03.01.11 (3)</vt:lpstr>
      <vt:lpstr>3.03.01.11 (2)</vt:lpstr>
      <vt:lpstr>'3.03.01.11'!Área_de_impresión</vt:lpstr>
      <vt:lpstr>'3.03.01.11 (2)'!Área_de_impresión</vt:lpstr>
      <vt:lpstr>'3.03.01.11 (3)'!Área_de_impresión</vt:lpstr>
      <vt:lpstr>'3.03.01.11'!OLE_LINK1</vt:lpstr>
      <vt:lpstr>'3.03.01.11 (2)'!OLE_LINK1</vt:lpstr>
      <vt:lpstr>'3.03.01.11 (3)'!OLE_LINK1</vt:lpstr>
      <vt:lpstr>'3.03.01.11'!Títulos_a_imprimir</vt:lpstr>
      <vt:lpstr>'3.03.01.11 (2)'!Títulos_a_imprimir</vt:lpstr>
      <vt:lpstr>'3.03.01.11 (3)'!Títulos_a_imprimir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Gioconda Jaimes</cp:lastModifiedBy>
  <cp:lastPrinted>2020-03-03T14:14:41Z</cp:lastPrinted>
  <dcterms:created xsi:type="dcterms:W3CDTF">2001-05-02T17:35:15Z</dcterms:created>
  <dcterms:modified xsi:type="dcterms:W3CDTF">2025-10-09T14:32:20Z</dcterms:modified>
</cp:coreProperties>
</file>