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ojeda\UEIS\ANUARIO\ANUARIO 2024\301\"/>
    </mc:Choice>
  </mc:AlternateContent>
  <xr:revisionPtr revIDLastSave="0" documentId="13_ncr:1_{2F4B0FAB-2743-412F-899B-A4598B6EB6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1.01.05" sheetId="1" r:id="rId1"/>
  </sheets>
  <definedNames>
    <definedName name="_xlnm.Print_Area" localSheetId="0">'3.01.01.05'!$A$1:$AU$52</definedName>
  </definedNames>
  <calcPr calcId="191029"/>
</workbook>
</file>

<file path=xl/calcChain.xml><?xml version="1.0" encoding="utf-8"?>
<calcChain xmlns="http://schemas.openxmlformats.org/spreadsheetml/2006/main">
  <c r="Z50" i="1" l="1"/>
  <c r="Z46" i="1"/>
  <c r="Z42" i="1"/>
  <c r="Z38" i="1"/>
  <c r="Z34" i="1"/>
  <c r="Z30" i="1"/>
  <c r="Z26" i="1"/>
  <c r="Z22" i="1"/>
  <c r="Z18" i="1"/>
  <c r="Z14" i="1"/>
  <c r="X50" i="1"/>
  <c r="X46" i="1"/>
  <c r="X42" i="1"/>
  <c r="X38" i="1"/>
  <c r="X34" i="1"/>
  <c r="X30" i="1"/>
  <c r="X26" i="1"/>
  <c r="X22" i="1"/>
  <c r="X18" i="1"/>
  <c r="X14" i="1"/>
  <c r="V50" i="1"/>
  <c r="V46" i="1"/>
  <c r="V42" i="1"/>
  <c r="V38" i="1"/>
  <c r="V34" i="1"/>
  <c r="V30" i="1"/>
  <c r="V26" i="1"/>
  <c r="V22" i="1"/>
  <c r="V18" i="1"/>
  <c r="V14" i="1"/>
  <c r="W14" i="1"/>
  <c r="W50" i="1"/>
  <c r="W46" i="1"/>
  <c r="W42" i="1"/>
  <c r="W38" i="1"/>
  <c r="W34" i="1"/>
  <c r="W30" i="1"/>
  <c r="W26" i="1"/>
  <c r="W22" i="1"/>
  <c r="W18" i="1"/>
  <c r="U50" i="1"/>
  <c r="U46" i="1"/>
  <c r="T46" i="1"/>
  <c r="U42" i="1"/>
  <c r="U38" i="1"/>
  <c r="U34" i="1"/>
  <c r="U30" i="1"/>
  <c r="U26" i="1"/>
  <c r="U22" i="1"/>
  <c r="U18" i="1"/>
  <c r="U14" i="1"/>
  <c r="T50" i="1"/>
  <c r="T42" i="1"/>
  <c r="T38" i="1"/>
  <c r="T34" i="1"/>
  <c r="T30" i="1"/>
  <c r="T26" i="1"/>
  <c r="T22" i="1"/>
  <c r="T18" i="1"/>
  <c r="T14" i="1"/>
  <c r="S50" i="1"/>
  <c r="R50" i="1"/>
  <c r="S46" i="1"/>
  <c r="R46" i="1"/>
  <c r="S42" i="1"/>
  <c r="R42" i="1"/>
  <c r="S38" i="1"/>
  <c r="R38" i="1"/>
  <c r="S34" i="1"/>
  <c r="R34" i="1"/>
  <c r="S30" i="1"/>
  <c r="R30" i="1"/>
  <c r="S26" i="1"/>
  <c r="R26" i="1"/>
  <c r="S22" i="1"/>
  <c r="R22" i="1"/>
  <c r="S18" i="1"/>
  <c r="R18" i="1"/>
  <c r="S14" i="1"/>
  <c r="R14" i="1"/>
  <c r="Q50" i="1"/>
  <c r="Q46" i="1"/>
  <c r="Q42" i="1"/>
  <c r="Q38" i="1"/>
  <c r="Q34" i="1"/>
  <c r="Q30" i="1"/>
  <c r="Q26" i="1"/>
  <c r="Q22" i="1"/>
  <c r="Q18" i="1"/>
  <c r="Q14" i="1"/>
  <c r="P50" i="1"/>
  <c r="P46" i="1"/>
  <c r="P42" i="1"/>
  <c r="P38" i="1"/>
  <c r="P34" i="1"/>
  <c r="P30" i="1"/>
  <c r="P26" i="1"/>
  <c r="P22" i="1"/>
  <c r="P18" i="1"/>
  <c r="P14" i="1"/>
  <c r="O50" i="1"/>
  <c r="O46" i="1"/>
  <c r="O42" i="1"/>
  <c r="O38" i="1"/>
  <c r="O34" i="1"/>
  <c r="O30" i="1"/>
  <c r="O26" i="1"/>
  <c r="O22" i="1"/>
  <c r="O18" i="1"/>
  <c r="O14" i="1"/>
  <c r="N50" i="1"/>
  <c r="N46" i="1"/>
  <c r="N42" i="1"/>
  <c r="N38" i="1"/>
  <c r="N34" i="1"/>
  <c r="N30" i="1"/>
  <c r="N26" i="1"/>
  <c r="N22" i="1"/>
  <c r="N18" i="1"/>
  <c r="N14" i="1"/>
  <c r="M14" i="1"/>
  <c r="L14" i="1"/>
  <c r="M50" i="1"/>
  <c r="L50" i="1"/>
  <c r="K50" i="1"/>
  <c r="M46" i="1"/>
  <c r="L46" i="1"/>
  <c r="K46" i="1"/>
  <c r="M42" i="1"/>
  <c r="L42" i="1"/>
  <c r="K42" i="1"/>
  <c r="M38" i="1"/>
  <c r="L38" i="1"/>
  <c r="K38" i="1"/>
  <c r="M34" i="1"/>
  <c r="L34" i="1"/>
  <c r="K34" i="1"/>
  <c r="M30" i="1"/>
  <c r="L30" i="1"/>
  <c r="K30" i="1"/>
  <c r="M26" i="1"/>
  <c r="L26" i="1"/>
  <c r="K26" i="1"/>
  <c r="M22" i="1"/>
  <c r="L22" i="1"/>
  <c r="K22" i="1"/>
  <c r="M18" i="1"/>
  <c r="L18" i="1"/>
  <c r="K18" i="1"/>
  <c r="K14" i="1"/>
  <c r="I14" i="1"/>
  <c r="J14" i="1"/>
  <c r="J50" i="1"/>
  <c r="J46" i="1"/>
  <c r="J42" i="1"/>
  <c r="J38" i="1"/>
  <c r="J34" i="1"/>
  <c r="J30" i="1"/>
  <c r="J26" i="1"/>
  <c r="J22" i="1"/>
  <c r="J18" i="1"/>
  <c r="H14" i="1"/>
  <c r="H50" i="1"/>
  <c r="H46" i="1"/>
  <c r="H42" i="1"/>
  <c r="H38" i="1"/>
  <c r="H34" i="1"/>
  <c r="H30" i="1"/>
  <c r="H26" i="1"/>
  <c r="H22" i="1"/>
  <c r="H18" i="1"/>
</calcChain>
</file>

<file path=xl/sharedStrings.xml><?xml version="1.0" encoding="utf-8"?>
<sst xmlns="http://schemas.openxmlformats.org/spreadsheetml/2006/main" count="46" uniqueCount="19">
  <si>
    <t>BOLIVIA</t>
  </si>
  <si>
    <t xml:space="preserve">Nuevas </t>
  </si>
  <si>
    <t>Repetidas</t>
  </si>
  <si>
    <t xml:space="preserve">Porcentaje de Reconsulta 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</si>
  <si>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</si>
  <si>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</si>
  <si>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</si>
  <si>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</si>
  <si>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</si>
  <si>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</si>
  <si>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</si>
  <si>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</si>
  <si>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</si>
  <si>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DEPARTAMENTO Y TIPO DE CONSULTA</t>
  </si>
  <si>
    <t>(En número)</t>
  </si>
  <si>
    <t>Cuadro Nº 3.01.01.05</t>
  </si>
  <si>
    <t>Instituto Nacional de Estadística</t>
  </si>
  <si>
    <t>Fuente: Ministerio de Salud y Deportes</t>
  </si>
  <si>
    <t>BOLIVIA: CONSULTA EXTERNA EN LA POBLACIÓN MENOR DE 5 AÑOS, SEGÚN DEPARTAMENTO Y TIPO DE CONSULTA, 1997 - 2024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</si>
</sst>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vertAlign val="superscript"/>
      <sz val="10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44618C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>
      <alignment horizontal="left" indent="1"/>
    </xf>
    <xf numFmtId="3" fontId="6" fillId="0" borderId="0" xfId="0" applyNumberFormat="1" applyFont="1" applyFill="1" applyBorder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5" fillId="3" borderId="0" xfId="0" applyFont="1" applyFill="1"/>
    <xf numFmtId="0" fontId="10" fillId="3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indent="2"/>
    </xf>
    <xf numFmtId="3" fontId="7" fillId="0" borderId="4" xfId="0" applyNumberFormat="1" applyFont="1" applyFill="1" applyBorder="1" applyAlignment="1">
      <alignment horizontal="right" wrapText="1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0" fontId="8" fillId="4" borderId="4" xfId="0" applyFont="1" applyFill="1" applyBorder="1" applyAlignment="1">
      <alignment horizontal="left" indent="1"/>
    </xf>
    <xf numFmtId="0" fontId="8" fillId="4" borderId="4" xfId="0" applyFont="1" applyFill="1" applyBorder="1"/>
    <xf numFmtId="3" fontId="8" fillId="4" borderId="4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/>
    <xf numFmtId="4" fontId="7" fillId="0" borderId="4" xfId="1" applyNumberFormat="1" applyFont="1" applyFill="1" applyBorder="1" applyAlignment="1">
      <alignment horizontal="right" wrapText="1"/>
    </xf>
    <xf numFmtId="4" fontId="7" fillId="0" borderId="4" xfId="0" applyNumberFormat="1" applyFont="1" applyFill="1" applyBorder="1"/>
    <xf numFmtId="0" fontId="7" fillId="0" borderId="5" xfId="0" applyFont="1" applyFill="1" applyBorder="1" applyAlignment="1">
      <alignment horizontal="left" indent="2"/>
    </xf>
    <xf numFmtId="2" fontId="7" fillId="0" borderId="5" xfId="0" applyNumberFormat="1" applyFont="1" applyFill="1" applyBorder="1"/>
    <xf numFmtId="4" fontId="7" fillId="0" borderId="5" xfId="1" applyNumberFormat="1" applyFont="1" applyFill="1" applyBorder="1" applyAlignment="1">
      <alignment horizontal="right" wrapText="1"/>
    </xf>
    <xf numFmtId="4" fontId="7" fillId="0" borderId="5" xfId="0" applyNumberFormat="1" applyFont="1" applyFill="1" applyBorder="1"/>
    <xf numFmtId="0" fontId="10" fillId="5" borderId="4" xfId="0" applyFont="1" applyFill="1" applyBorder="1" applyAlignment="1">
      <alignment horizontal="left" indent="1"/>
    </xf>
    <xf numFmtId="0" fontId="10" fillId="5" borderId="4" xfId="0" applyFont="1" applyFill="1" applyBorder="1"/>
    <xf numFmtId="3" fontId="10" fillId="5" borderId="4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indent="3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476250</xdr:colOff>
      <xdr:row>5</xdr:row>
      <xdr:rowOff>9525</xdr:rowOff>
    </xdr:to>
    <xdr:pic>
      <xdr:nvPicPr>
        <xdr:cNvPr id="1061" name="Imagen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2428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A6:AD182"/>
  <sheetViews>
    <sheetView showGridLines="0" tabSelected="1" topLeftCell="A28" zoomScaleNormal="100" zoomScaleSheetLayoutView="85" workbookViewId="0">
      <pane xSplit="2" topLeftCell="S1" activePane="topRight" state="frozenSplit"/>
      <selection activeCell="B51" sqref="B51"/>
      <selection pane="topRight" activeCell="AG9" sqref="AG9"/>
    </sheetView>
  </sheetViews>
  <sheetFormatPr baseColWidth="10" defaultRowHeight="12.75" x14ac:dyDescent="0.2"/>
  <cols>
    <col min="1" max="1" width="2.7109375" style="2" customWidth="1"/>
    <col min="2" max="2" width="29.28515625" style="2" customWidth="1"/>
    <col min="3" max="9" width="12.7109375" style="2" customWidth="1"/>
    <col min="10" max="11" width="11.42578125" style="2"/>
    <col min="12" max="12" width="12.5703125" style="2" customWidth="1"/>
    <col min="13" max="20" width="11.42578125" style="2"/>
    <col min="21" max="22" width="11.42578125" style="2" customWidth="1"/>
    <col min="23" max="24" width="11.42578125" style="2"/>
    <col min="25" max="25" width="11.42578125" style="2" customWidth="1"/>
    <col min="26" max="16384" width="11.42578125" style="2"/>
  </cols>
  <sheetData>
    <row r="6" spans="1:30" s="1" customFormat="1" ht="12.75" customHeight="1" x14ac:dyDescent="0.2">
      <c r="B6" s="8" t="s">
        <v>15</v>
      </c>
    </row>
    <row r="7" spans="1:30" s="1" customFormat="1" ht="15" customHeight="1" x14ac:dyDescent="0.2">
      <c r="B7" s="9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0" s="1" customFormat="1" ht="15" customHeight="1" x14ac:dyDescent="0.2">
      <c r="B8" s="10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30" ht="24" x14ac:dyDescent="0.2">
      <c r="A9" s="13"/>
      <c r="B9" s="12" t="s">
        <v>13</v>
      </c>
      <c r="C9" s="11">
        <v>1997</v>
      </c>
      <c r="D9" s="11">
        <v>1998</v>
      </c>
      <c r="E9" s="11">
        <v>1999</v>
      </c>
      <c r="F9" s="11">
        <v>2000</v>
      </c>
      <c r="G9" s="11">
        <v>2001</v>
      </c>
      <c r="H9" s="11">
        <v>2002</v>
      </c>
      <c r="I9" s="11">
        <v>2003</v>
      </c>
      <c r="J9" s="11">
        <v>2004</v>
      </c>
      <c r="K9" s="11">
        <v>2005</v>
      </c>
      <c r="L9" s="11">
        <v>2006</v>
      </c>
      <c r="M9" s="11">
        <v>2007</v>
      </c>
      <c r="N9" s="11">
        <v>2008</v>
      </c>
      <c r="O9" s="11">
        <v>2009</v>
      </c>
      <c r="P9" s="11">
        <v>2010</v>
      </c>
      <c r="Q9" s="11">
        <v>2011</v>
      </c>
      <c r="R9" s="11">
        <v>2012</v>
      </c>
      <c r="S9" s="11">
        <v>2013</v>
      </c>
      <c r="T9" s="11">
        <v>2014</v>
      </c>
      <c r="U9" s="11">
        <v>2015</v>
      </c>
      <c r="V9" s="11">
        <v>2016</v>
      </c>
      <c r="W9" s="11">
        <v>2017</v>
      </c>
      <c r="X9" s="11">
        <v>2018</v>
      </c>
      <c r="Y9" s="11">
        <v>2019</v>
      </c>
      <c r="Z9" s="11">
        <v>2020</v>
      </c>
      <c r="AA9" s="11">
        <v>2021</v>
      </c>
      <c r="AB9" s="11">
        <v>2022</v>
      </c>
      <c r="AC9" s="11">
        <v>2023</v>
      </c>
      <c r="AD9" s="11">
        <v>2024</v>
      </c>
    </row>
    <row r="10" spans="1:30" s="14" customFormat="1" ht="8.1" customHeight="1" x14ac:dyDescent="0.2">
      <c r="A10" s="15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30" s="3" customFormat="1" x14ac:dyDescent="0.2">
      <c r="A11" s="16"/>
      <c r="B11" s="35" t="s">
        <v>0</v>
      </c>
      <c r="C11" s="36"/>
      <c r="D11" s="36"/>
      <c r="E11" s="36"/>
      <c r="F11" s="36"/>
      <c r="G11" s="37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ht="12.75" customHeight="1" x14ac:dyDescent="0.2">
      <c r="A12" s="17"/>
      <c r="B12" s="21" t="s">
        <v>1</v>
      </c>
      <c r="C12" s="22">
        <v>1262551</v>
      </c>
      <c r="D12" s="22">
        <v>1423967</v>
      </c>
      <c r="E12" s="22">
        <v>1624642</v>
      </c>
      <c r="F12" s="22">
        <v>1939767</v>
      </c>
      <c r="G12" s="22">
        <v>2178243</v>
      </c>
      <c r="H12" s="22">
        <v>2458836</v>
      </c>
      <c r="I12" s="23">
        <v>3029221</v>
      </c>
      <c r="J12" s="22">
        <v>3365134</v>
      </c>
      <c r="K12" s="22">
        <v>3514962</v>
      </c>
      <c r="L12" s="22">
        <v>3732410</v>
      </c>
      <c r="M12" s="22">
        <v>3962470</v>
      </c>
      <c r="N12" s="22">
        <v>3904977</v>
      </c>
      <c r="O12" s="22">
        <v>4178809</v>
      </c>
      <c r="P12" s="22">
        <v>4118406</v>
      </c>
      <c r="Q12" s="22">
        <v>4242359</v>
      </c>
      <c r="R12" s="22">
        <v>4220080</v>
      </c>
      <c r="S12" s="22">
        <v>4489279</v>
      </c>
      <c r="T12" s="22">
        <v>4640670</v>
      </c>
      <c r="U12" s="22">
        <v>4785584</v>
      </c>
      <c r="V12" s="22">
        <v>4816351</v>
      </c>
      <c r="W12" s="22">
        <v>4601346</v>
      </c>
      <c r="X12" s="22">
        <v>4635539</v>
      </c>
      <c r="Y12" s="22">
        <v>4029171</v>
      </c>
      <c r="Z12" s="22">
        <v>2273482</v>
      </c>
      <c r="AA12" s="22">
        <v>2780457</v>
      </c>
      <c r="AB12" s="22">
        <v>3402906</v>
      </c>
      <c r="AC12" s="22">
        <v>3866327</v>
      </c>
      <c r="AD12" s="22">
        <v>3482787</v>
      </c>
    </row>
    <row r="13" spans="1:30" ht="12.75" customHeight="1" x14ac:dyDescent="0.2">
      <c r="A13" s="17"/>
      <c r="B13" s="21" t="s">
        <v>2</v>
      </c>
      <c r="C13" s="22">
        <v>416510</v>
      </c>
      <c r="D13" s="22">
        <v>417551</v>
      </c>
      <c r="E13" s="22">
        <v>464460</v>
      </c>
      <c r="F13" s="22">
        <v>555745</v>
      </c>
      <c r="G13" s="22">
        <v>451145</v>
      </c>
      <c r="H13" s="22">
        <v>472899</v>
      </c>
      <c r="I13" s="23">
        <v>514023</v>
      </c>
      <c r="J13" s="22">
        <v>552916</v>
      </c>
      <c r="K13" s="22">
        <v>547689</v>
      </c>
      <c r="L13" s="22">
        <v>547907</v>
      </c>
      <c r="M13" s="22">
        <v>549854</v>
      </c>
      <c r="N13" s="22">
        <v>535778</v>
      </c>
      <c r="O13" s="22">
        <v>543159</v>
      </c>
      <c r="P13" s="22">
        <v>776062</v>
      </c>
      <c r="Q13" s="22">
        <v>834092</v>
      </c>
      <c r="R13" s="22">
        <v>835331</v>
      </c>
      <c r="S13" s="22">
        <v>875775</v>
      </c>
      <c r="T13" s="22">
        <v>935924</v>
      </c>
      <c r="U13" s="22">
        <v>945123</v>
      </c>
      <c r="V13" s="22">
        <v>922779</v>
      </c>
      <c r="W13" s="22">
        <v>887532</v>
      </c>
      <c r="X13" s="22">
        <v>849988</v>
      </c>
      <c r="Y13" s="22">
        <v>786818</v>
      </c>
      <c r="Z13" s="22">
        <v>433421</v>
      </c>
      <c r="AA13" s="22">
        <v>575941</v>
      </c>
      <c r="AB13" s="22">
        <v>725566</v>
      </c>
      <c r="AC13" s="22">
        <v>849053</v>
      </c>
      <c r="AD13" s="22">
        <v>855161</v>
      </c>
    </row>
    <row r="14" spans="1:30" ht="12.75" customHeight="1" x14ac:dyDescent="0.2">
      <c r="A14" s="17"/>
      <c r="B14" s="21" t="s">
        <v>3</v>
      </c>
      <c r="C14" s="24">
        <v>32.989558441599584</v>
      </c>
      <c r="D14" s="24">
        <v>29.323081223090142</v>
      </c>
      <c r="E14" s="24">
        <v>28.588452102063101</v>
      </c>
      <c r="F14" s="24">
        <v>28.650090449007536</v>
      </c>
      <c r="G14" s="24">
        <v>20.711417413025085</v>
      </c>
      <c r="H14" s="24">
        <f t="shared" ref="H14:M14" si="0">H13/H12*100</f>
        <v>19.232636906243442</v>
      </c>
      <c r="I14" s="24">
        <f t="shared" si="0"/>
        <v>16.968818055863206</v>
      </c>
      <c r="J14" s="24">
        <f t="shared" si="0"/>
        <v>16.430727572809879</v>
      </c>
      <c r="K14" s="24">
        <f t="shared" si="0"/>
        <v>15.581647824357702</v>
      </c>
      <c r="L14" s="24">
        <f t="shared" si="0"/>
        <v>14.679710964229544</v>
      </c>
      <c r="M14" s="24">
        <f t="shared" si="0"/>
        <v>13.876546699407189</v>
      </c>
      <c r="N14" s="24">
        <f t="shared" ref="N14:S14" si="1">N13/N12*100</f>
        <v>13.720388109840339</v>
      </c>
      <c r="O14" s="24">
        <f t="shared" si="1"/>
        <v>12.997937929204232</v>
      </c>
      <c r="P14" s="24">
        <f t="shared" si="1"/>
        <v>18.843746828263168</v>
      </c>
      <c r="Q14" s="24">
        <f t="shared" si="1"/>
        <v>19.661042358744275</v>
      </c>
      <c r="R14" s="24">
        <f t="shared" si="1"/>
        <v>19.794198214251864</v>
      </c>
      <c r="S14" s="24">
        <f t="shared" si="1"/>
        <v>19.508143735330329</v>
      </c>
      <c r="T14" s="24">
        <f>T13/T12*100</f>
        <v>20.167863692096187</v>
      </c>
      <c r="U14" s="24">
        <f>U13/U12*100</f>
        <v>19.749376460636778</v>
      </c>
      <c r="V14" s="24">
        <f>V13/V12*100</f>
        <v>19.159297152553872</v>
      </c>
      <c r="W14" s="24">
        <f>W13/W12*100</f>
        <v>19.288529921462111</v>
      </c>
      <c r="X14" s="24">
        <f>X13/X12*100</f>
        <v>18.33633586083517</v>
      </c>
      <c r="Y14" s="24">
        <v>19.528036908833108</v>
      </c>
      <c r="Z14" s="24">
        <f>(Z13/Z12)*100</f>
        <v>19.064193162734519</v>
      </c>
      <c r="AA14" s="24">
        <v>20.713897032034662</v>
      </c>
      <c r="AB14" s="24">
        <v>21.321952472386837</v>
      </c>
      <c r="AC14" s="24">
        <v>21.960196331039768</v>
      </c>
      <c r="AD14" s="24">
        <v>24.553927644728201</v>
      </c>
    </row>
    <row r="15" spans="1:30" ht="12.75" customHeight="1" x14ac:dyDescent="0.2">
      <c r="A15" s="18"/>
      <c r="B15" s="25" t="s">
        <v>4</v>
      </c>
      <c r="C15" s="26"/>
      <c r="D15" s="26"/>
      <c r="E15" s="26"/>
      <c r="F15" s="26"/>
      <c r="G15" s="27"/>
      <c r="H15" s="27"/>
      <c r="I15" s="28"/>
      <c r="J15" s="27"/>
      <c r="K15" s="27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ht="12.75" customHeight="1" x14ac:dyDescent="0.2">
      <c r="A16" s="17"/>
      <c r="B16" s="21" t="s">
        <v>1</v>
      </c>
      <c r="C16" s="22">
        <v>124977</v>
      </c>
      <c r="D16" s="22">
        <v>154209</v>
      </c>
      <c r="E16" s="22">
        <v>203617</v>
      </c>
      <c r="F16" s="22">
        <v>281388</v>
      </c>
      <c r="G16" s="22">
        <v>284879</v>
      </c>
      <c r="H16" s="22">
        <v>304263</v>
      </c>
      <c r="I16" s="23">
        <v>334285</v>
      </c>
      <c r="J16" s="22">
        <v>337505</v>
      </c>
      <c r="K16" s="22">
        <v>347072</v>
      </c>
      <c r="L16" s="22">
        <v>366783</v>
      </c>
      <c r="M16" s="22">
        <v>386102</v>
      </c>
      <c r="N16" s="22">
        <v>379144</v>
      </c>
      <c r="O16" s="22">
        <v>359404</v>
      </c>
      <c r="P16" s="22">
        <v>359722</v>
      </c>
      <c r="Q16" s="22">
        <v>391239</v>
      </c>
      <c r="R16" s="22">
        <v>412173</v>
      </c>
      <c r="S16" s="22">
        <v>405500</v>
      </c>
      <c r="T16" s="22">
        <v>378674</v>
      </c>
      <c r="U16" s="22">
        <v>339919</v>
      </c>
      <c r="V16" s="22">
        <v>326503</v>
      </c>
      <c r="W16" s="22">
        <v>300684</v>
      </c>
      <c r="X16" s="22">
        <v>296372</v>
      </c>
      <c r="Y16" s="22">
        <v>264029</v>
      </c>
      <c r="Z16" s="22">
        <v>153086</v>
      </c>
      <c r="AA16" s="22">
        <v>186552</v>
      </c>
      <c r="AB16" s="22">
        <v>228563</v>
      </c>
      <c r="AC16" s="22">
        <v>245783</v>
      </c>
      <c r="AD16" s="22">
        <v>231316</v>
      </c>
    </row>
    <row r="17" spans="1:30" ht="12.75" customHeight="1" x14ac:dyDescent="0.2">
      <c r="A17" s="17"/>
      <c r="B17" s="21" t="s">
        <v>2</v>
      </c>
      <c r="C17" s="22">
        <v>30007</v>
      </c>
      <c r="D17" s="22">
        <v>39179</v>
      </c>
      <c r="E17" s="22">
        <v>41834</v>
      </c>
      <c r="F17" s="22">
        <v>44853</v>
      </c>
      <c r="G17" s="22">
        <v>27836</v>
      </c>
      <c r="H17" s="22">
        <v>29464</v>
      </c>
      <c r="I17" s="23">
        <v>32131</v>
      </c>
      <c r="J17" s="22">
        <v>30953</v>
      </c>
      <c r="K17" s="22">
        <v>31674</v>
      </c>
      <c r="L17" s="22">
        <v>34024</v>
      </c>
      <c r="M17" s="22">
        <v>34627</v>
      </c>
      <c r="N17" s="22">
        <v>29210</v>
      </c>
      <c r="O17" s="22">
        <v>27819</v>
      </c>
      <c r="P17" s="22">
        <v>58322</v>
      </c>
      <c r="Q17" s="22">
        <v>71530</v>
      </c>
      <c r="R17" s="22">
        <v>76830</v>
      </c>
      <c r="S17" s="22">
        <v>88703</v>
      </c>
      <c r="T17" s="22">
        <v>81859</v>
      </c>
      <c r="U17" s="22">
        <v>55028</v>
      </c>
      <c r="V17" s="22">
        <v>44385</v>
      </c>
      <c r="W17" s="22">
        <v>35975</v>
      </c>
      <c r="X17" s="22">
        <v>38763</v>
      </c>
      <c r="Y17" s="22">
        <v>33506</v>
      </c>
      <c r="Z17" s="22">
        <v>17296</v>
      </c>
      <c r="AA17" s="22">
        <v>24214</v>
      </c>
      <c r="AB17" s="22">
        <v>29686</v>
      </c>
      <c r="AC17" s="22">
        <v>35026</v>
      </c>
      <c r="AD17" s="22">
        <v>36388</v>
      </c>
    </row>
    <row r="18" spans="1:30" ht="12.75" customHeight="1" x14ac:dyDescent="0.2">
      <c r="A18" s="17"/>
      <c r="B18" s="21" t="s">
        <v>3</v>
      </c>
      <c r="C18" s="24">
        <v>24.010017843283162</v>
      </c>
      <c r="D18" s="24">
        <v>25.406428937351254</v>
      </c>
      <c r="E18" s="24">
        <v>20.545435793671452</v>
      </c>
      <c r="F18" s="24">
        <v>15.939912149771846</v>
      </c>
      <c r="G18" s="29">
        <v>9.7711660038121444</v>
      </c>
      <c r="H18" s="29">
        <f>H17/H16*100</f>
        <v>9.6837275646398027</v>
      </c>
      <c r="I18" s="30">
        <v>9.6118581449960363</v>
      </c>
      <c r="J18" s="29">
        <f t="shared" ref="J18:Q18" si="2">J17/J16*100</f>
        <v>9.1711233907645813</v>
      </c>
      <c r="K18" s="29">
        <f t="shared" si="2"/>
        <v>9.1260602987276407</v>
      </c>
      <c r="L18" s="29">
        <f t="shared" si="2"/>
        <v>9.2763296008811746</v>
      </c>
      <c r="M18" s="29">
        <f t="shared" si="2"/>
        <v>8.9683555122739573</v>
      </c>
      <c r="N18" s="29">
        <f t="shared" si="2"/>
        <v>7.7041968223155317</v>
      </c>
      <c r="O18" s="29">
        <f t="shared" si="2"/>
        <v>7.7403145207065025</v>
      </c>
      <c r="P18" s="29">
        <f t="shared" si="2"/>
        <v>16.213075652865268</v>
      </c>
      <c r="Q18" s="29">
        <f t="shared" si="2"/>
        <v>18.282942140226307</v>
      </c>
      <c r="R18" s="29">
        <f t="shared" ref="R18:X18" si="3">R17/R16*100</f>
        <v>18.640231165069039</v>
      </c>
      <c r="S18" s="29">
        <f t="shared" si="3"/>
        <v>21.874969173859434</v>
      </c>
      <c r="T18" s="29">
        <f t="shared" si="3"/>
        <v>21.61727501756128</v>
      </c>
      <c r="U18" s="29">
        <f t="shared" si="3"/>
        <v>16.188562569317984</v>
      </c>
      <c r="V18" s="29">
        <f t="shared" si="3"/>
        <v>13.594055797343362</v>
      </c>
      <c r="W18" s="29">
        <f t="shared" si="3"/>
        <v>11.96438786234053</v>
      </c>
      <c r="X18" s="29">
        <f t="shared" si="3"/>
        <v>13.079170771867787</v>
      </c>
      <c r="Y18" s="29">
        <v>12.690272659442714</v>
      </c>
      <c r="Z18" s="29">
        <f>(Z17/Z16)*100</f>
        <v>11.298224527389833</v>
      </c>
      <c r="AA18" s="29">
        <v>12.979758994811096</v>
      </c>
      <c r="AB18" s="29">
        <v>12.988103936332651</v>
      </c>
      <c r="AC18" s="29">
        <v>14.250782194049222</v>
      </c>
      <c r="AD18" s="29">
        <v>15.730861678396652</v>
      </c>
    </row>
    <row r="19" spans="1:30" ht="12.75" customHeight="1" x14ac:dyDescent="0.2">
      <c r="A19" s="18"/>
      <c r="B19" s="25" t="s">
        <v>5</v>
      </c>
      <c r="C19" s="26"/>
      <c r="D19" s="26"/>
      <c r="E19" s="26"/>
      <c r="F19" s="26"/>
      <c r="G19" s="27"/>
      <c r="H19" s="27"/>
      <c r="I19" s="28"/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ht="12.75" customHeight="1" x14ac:dyDescent="0.2">
      <c r="A20" s="17"/>
      <c r="B20" s="21" t="s">
        <v>1</v>
      </c>
      <c r="C20" s="22">
        <v>291783</v>
      </c>
      <c r="D20" s="22">
        <v>314374</v>
      </c>
      <c r="E20" s="22">
        <v>328556</v>
      </c>
      <c r="F20" s="22">
        <v>384916</v>
      </c>
      <c r="G20" s="22">
        <v>476111</v>
      </c>
      <c r="H20" s="22">
        <v>504742</v>
      </c>
      <c r="I20" s="23">
        <v>670373</v>
      </c>
      <c r="J20" s="22">
        <v>731333</v>
      </c>
      <c r="K20" s="22">
        <v>730401</v>
      </c>
      <c r="L20" s="22">
        <v>785293</v>
      </c>
      <c r="M20" s="22">
        <v>817199</v>
      </c>
      <c r="N20" s="22">
        <v>836048</v>
      </c>
      <c r="O20" s="22">
        <v>913318</v>
      </c>
      <c r="P20" s="22">
        <v>936927</v>
      </c>
      <c r="Q20" s="22">
        <v>957568</v>
      </c>
      <c r="R20" s="22">
        <v>946647</v>
      </c>
      <c r="S20" s="22">
        <v>1020993</v>
      </c>
      <c r="T20" s="22">
        <v>1088594</v>
      </c>
      <c r="U20" s="22">
        <v>1097216</v>
      </c>
      <c r="V20" s="22">
        <v>1099438</v>
      </c>
      <c r="W20" s="22">
        <v>1039337</v>
      </c>
      <c r="X20" s="22">
        <v>1058630</v>
      </c>
      <c r="Y20" s="22">
        <v>910514</v>
      </c>
      <c r="Z20" s="22">
        <v>535955</v>
      </c>
      <c r="AA20" s="22">
        <v>592039</v>
      </c>
      <c r="AB20" s="22">
        <v>746477</v>
      </c>
      <c r="AC20" s="22">
        <v>826691</v>
      </c>
      <c r="AD20" s="22">
        <v>774510</v>
      </c>
    </row>
    <row r="21" spans="1:30" ht="12.75" customHeight="1" x14ac:dyDescent="0.2">
      <c r="A21" s="17"/>
      <c r="B21" s="21" t="s">
        <v>2</v>
      </c>
      <c r="C21" s="22">
        <v>97789</v>
      </c>
      <c r="D21" s="22">
        <v>91581</v>
      </c>
      <c r="E21" s="22">
        <v>100768</v>
      </c>
      <c r="F21" s="22">
        <v>101268</v>
      </c>
      <c r="G21" s="22">
        <v>114571</v>
      </c>
      <c r="H21" s="22">
        <v>122939</v>
      </c>
      <c r="I21" s="23">
        <v>138377</v>
      </c>
      <c r="J21" s="22">
        <v>161438</v>
      </c>
      <c r="K21" s="22">
        <v>161906</v>
      </c>
      <c r="L21" s="22">
        <v>152606</v>
      </c>
      <c r="M21" s="22">
        <v>152949</v>
      </c>
      <c r="N21" s="22">
        <v>144703</v>
      </c>
      <c r="O21" s="22">
        <v>140908</v>
      </c>
      <c r="P21" s="22">
        <v>216358</v>
      </c>
      <c r="Q21" s="22">
        <v>198021</v>
      </c>
      <c r="R21" s="22">
        <v>209290</v>
      </c>
      <c r="S21" s="22">
        <v>204007</v>
      </c>
      <c r="T21" s="22">
        <v>239137</v>
      </c>
      <c r="U21" s="22">
        <v>259618</v>
      </c>
      <c r="V21" s="22">
        <v>282200</v>
      </c>
      <c r="W21" s="22">
        <v>261914</v>
      </c>
      <c r="X21" s="22">
        <v>275269</v>
      </c>
      <c r="Y21" s="22">
        <v>250522</v>
      </c>
      <c r="Z21" s="22">
        <v>149187</v>
      </c>
      <c r="AA21" s="22">
        <v>168705</v>
      </c>
      <c r="AB21" s="22">
        <v>199033</v>
      </c>
      <c r="AC21" s="22">
        <v>225522</v>
      </c>
      <c r="AD21" s="22">
        <v>234952</v>
      </c>
    </row>
    <row r="22" spans="1:30" ht="12.75" customHeight="1" x14ac:dyDescent="0.2">
      <c r="A22" s="17"/>
      <c r="B22" s="21" t="s">
        <v>3</v>
      </c>
      <c r="C22" s="24">
        <v>33.51428972901094</v>
      </c>
      <c r="D22" s="24">
        <v>29.131225864734361</v>
      </c>
      <c r="E22" s="24">
        <v>30.66996189386284</v>
      </c>
      <c r="F22" s="24">
        <v>26.309116794313564</v>
      </c>
      <c r="G22" s="29">
        <v>24.063926269294345</v>
      </c>
      <c r="H22" s="29">
        <f>H21/H20*100</f>
        <v>24.356800107777836</v>
      </c>
      <c r="I22" s="30">
        <v>20.641791957611659</v>
      </c>
      <c r="J22" s="29">
        <f t="shared" ref="J22:Q22" si="4">J21/J20*100</f>
        <v>22.074485904505881</v>
      </c>
      <c r="K22" s="29">
        <f t="shared" si="4"/>
        <v>22.166727592103516</v>
      </c>
      <c r="L22" s="29">
        <f t="shared" si="4"/>
        <v>19.433001440226768</v>
      </c>
      <c r="M22" s="29">
        <f t="shared" si="4"/>
        <v>18.716249040931281</v>
      </c>
      <c r="N22" s="29">
        <f t="shared" si="4"/>
        <v>17.307977532390485</v>
      </c>
      <c r="O22" s="29">
        <f t="shared" si="4"/>
        <v>15.428142224285518</v>
      </c>
      <c r="P22" s="29">
        <f t="shared" si="4"/>
        <v>23.092300680842797</v>
      </c>
      <c r="Q22" s="29">
        <f t="shared" si="4"/>
        <v>20.679575758588424</v>
      </c>
      <c r="R22" s="29">
        <f t="shared" ref="R22:X22" si="5">R21/R20*100</f>
        <v>22.108557889054737</v>
      </c>
      <c r="S22" s="29">
        <f t="shared" si="5"/>
        <v>19.981233955570705</v>
      </c>
      <c r="T22" s="29">
        <f t="shared" si="5"/>
        <v>21.967510384955272</v>
      </c>
      <c r="U22" s="29">
        <f t="shared" si="5"/>
        <v>23.661521523565096</v>
      </c>
      <c r="V22" s="29">
        <f t="shared" si="5"/>
        <v>25.66765929502164</v>
      </c>
      <c r="W22" s="29">
        <f t="shared" si="5"/>
        <v>25.200103527537266</v>
      </c>
      <c r="X22" s="29">
        <f t="shared" si="5"/>
        <v>26.00238043509064</v>
      </c>
      <c r="Y22" s="29">
        <v>27.51434903801589</v>
      </c>
      <c r="Z22" s="29">
        <f>(Z21/Z20)*100</f>
        <v>27.835732477540091</v>
      </c>
      <c r="AA22" s="29">
        <v>28.495588973023739</v>
      </c>
      <c r="AB22" s="29">
        <v>26.662978229737821</v>
      </c>
      <c r="AC22" s="29">
        <v>27.280084094298839</v>
      </c>
      <c r="AD22" s="29">
        <v>30.335567003653924</v>
      </c>
    </row>
    <row r="23" spans="1:30" ht="12.75" customHeight="1" x14ac:dyDescent="0.2">
      <c r="A23" s="18"/>
      <c r="B23" s="25" t="s">
        <v>6</v>
      </c>
      <c r="C23" s="26"/>
      <c r="D23" s="26"/>
      <c r="E23" s="26"/>
      <c r="F23" s="26"/>
      <c r="G23" s="27"/>
      <c r="H23" s="27"/>
      <c r="I23" s="28"/>
      <c r="J23" s="27"/>
      <c r="K23" s="27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2.75" customHeight="1" x14ac:dyDescent="0.2">
      <c r="A24" s="17"/>
      <c r="B24" s="21" t="s">
        <v>1</v>
      </c>
      <c r="C24" s="22">
        <v>149533</v>
      </c>
      <c r="D24" s="22">
        <v>162539</v>
      </c>
      <c r="E24" s="22">
        <v>200093</v>
      </c>
      <c r="F24" s="22">
        <v>250308</v>
      </c>
      <c r="G24" s="22">
        <v>291629</v>
      </c>
      <c r="H24" s="22">
        <v>349424</v>
      </c>
      <c r="I24" s="23">
        <v>434733</v>
      </c>
      <c r="J24" s="22">
        <v>492445</v>
      </c>
      <c r="K24" s="22">
        <v>489665</v>
      </c>
      <c r="L24" s="22">
        <v>515288</v>
      </c>
      <c r="M24" s="22">
        <v>554202</v>
      </c>
      <c r="N24" s="22">
        <v>568792</v>
      </c>
      <c r="O24" s="22">
        <v>648361</v>
      </c>
      <c r="P24" s="22">
        <v>661777</v>
      </c>
      <c r="Q24" s="22">
        <v>694733</v>
      </c>
      <c r="R24" s="22">
        <v>715330</v>
      </c>
      <c r="S24" s="22">
        <v>735471</v>
      </c>
      <c r="T24" s="22">
        <v>768986</v>
      </c>
      <c r="U24" s="22">
        <v>839874</v>
      </c>
      <c r="V24" s="22">
        <v>866628</v>
      </c>
      <c r="W24" s="22">
        <v>894167</v>
      </c>
      <c r="X24" s="22">
        <v>945322</v>
      </c>
      <c r="Y24" s="22">
        <v>833136</v>
      </c>
      <c r="Z24" s="22">
        <v>482098</v>
      </c>
      <c r="AA24" s="22">
        <v>600540</v>
      </c>
      <c r="AB24" s="22">
        <v>728664</v>
      </c>
      <c r="AC24" s="22">
        <v>823619</v>
      </c>
      <c r="AD24" s="22">
        <v>798962</v>
      </c>
    </row>
    <row r="25" spans="1:30" ht="12.75" customHeight="1" x14ac:dyDescent="0.2">
      <c r="A25" s="17"/>
      <c r="B25" s="21" t="s">
        <v>2</v>
      </c>
      <c r="C25" s="22">
        <v>68588</v>
      </c>
      <c r="D25" s="22">
        <v>65188</v>
      </c>
      <c r="E25" s="22">
        <v>94437</v>
      </c>
      <c r="F25" s="22">
        <v>116299</v>
      </c>
      <c r="G25" s="22">
        <v>93171</v>
      </c>
      <c r="H25" s="22">
        <v>93417</v>
      </c>
      <c r="I25" s="23">
        <v>116264</v>
      </c>
      <c r="J25" s="22">
        <v>118113</v>
      </c>
      <c r="K25" s="22">
        <v>113525</v>
      </c>
      <c r="L25" s="22">
        <v>133493</v>
      </c>
      <c r="M25" s="22">
        <v>141893</v>
      </c>
      <c r="N25" s="22">
        <v>150333</v>
      </c>
      <c r="O25" s="22">
        <v>165495</v>
      </c>
      <c r="P25" s="22">
        <v>222842</v>
      </c>
      <c r="Q25" s="22">
        <v>281319</v>
      </c>
      <c r="R25" s="22">
        <v>272010</v>
      </c>
      <c r="S25" s="22">
        <v>281282</v>
      </c>
      <c r="T25" s="22">
        <v>292258</v>
      </c>
      <c r="U25" s="22">
        <v>255705</v>
      </c>
      <c r="V25" s="22">
        <v>252167</v>
      </c>
      <c r="W25" s="22">
        <v>239551</v>
      </c>
      <c r="X25" s="22">
        <v>209675</v>
      </c>
      <c r="Y25" s="22">
        <v>196677</v>
      </c>
      <c r="Z25" s="22">
        <v>101354</v>
      </c>
      <c r="AA25" s="22">
        <v>138899</v>
      </c>
      <c r="AB25" s="22">
        <v>175921</v>
      </c>
      <c r="AC25" s="22">
        <v>206595</v>
      </c>
      <c r="AD25" s="22">
        <v>213213</v>
      </c>
    </row>
    <row r="26" spans="1:30" ht="12.75" customHeight="1" x14ac:dyDescent="0.2">
      <c r="A26" s="17"/>
      <c r="B26" s="21" t="s">
        <v>3</v>
      </c>
      <c r="C26" s="24">
        <v>45.868136130486249</v>
      </c>
      <c r="D26" s="24">
        <v>40.106066851647917</v>
      </c>
      <c r="E26" s="24">
        <v>47.196553602574802</v>
      </c>
      <c r="F26" s="24">
        <v>46.46235837448264</v>
      </c>
      <c r="G26" s="29">
        <v>31.948468773681633</v>
      </c>
      <c r="H26" s="29">
        <f>H25/H24*100</f>
        <v>26.734568890516965</v>
      </c>
      <c r="I26" s="30">
        <v>26.74377146432408</v>
      </c>
      <c r="J26" s="29">
        <f t="shared" ref="J26:Q26" si="6">J25/J24*100</f>
        <v>23.985013554813229</v>
      </c>
      <c r="K26" s="29">
        <f t="shared" si="6"/>
        <v>23.184217781544525</v>
      </c>
      <c r="L26" s="29">
        <f t="shared" si="6"/>
        <v>25.906483364642686</v>
      </c>
      <c r="M26" s="29">
        <f t="shared" si="6"/>
        <v>25.603119440204114</v>
      </c>
      <c r="N26" s="29">
        <f t="shared" si="6"/>
        <v>26.430224053784162</v>
      </c>
      <c r="O26" s="29">
        <f t="shared" si="6"/>
        <v>25.525131832420517</v>
      </c>
      <c r="P26" s="29">
        <f t="shared" si="6"/>
        <v>33.673276647571612</v>
      </c>
      <c r="Q26" s="29">
        <f t="shared" si="6"/>
        <v>40.493110302806976</v>
      </c>
      <c r="R26" s="29">
        <f t="shared" ref="R26:X26" si="7">R25/R24*100</f>
        <v>38.02580627123146</v>
      </c>
      <c r="S26" s="29">
        <f t="shared" si="7"/>
        <v>38.24515174629591</v>
      </c>
      <c r="T26" s="29">
        <f t="shared" si="7"/>
        <v>38.005633392545505</v>
      </c>
      <c r="U26" s="29">
        <f t="shared" si="7"/>
        <v>30.445638274312575</v>
      </c>
      <c r="V26" s="29">
        <f t="shared" si="7"/>
        <v>29.097490503422463</v>
      </c>
      <c r="W26" s="29">
        <f t="shared" si="7"/>
        <v>26.790409397797056</v>
      </c>
      <c r="X26" s="29">
        <f t="shared" si="7"/>
        <v>22.180272965190699</v>
      </c>
      <c r="Y26" s="29">
        <v>23.606830097367055</v>
      </c>
      <c r="Z26" s="29">
        <f>(Z25/Z24)*100</f>
        <v>21.023526336968832</v>
      </c>
      <c r="AA26" s="29">
        <v>23.12901721783728</v>
      </c>
      <c r="AB26" s="29">
        <v>24.142952032761329</v>
      </c>
      <c r="AC26" s="29">
        <v>25.083806954429171</v>
      </c>
      <c r="AD26" s="29">
        <v>26.686250409906854</v>
      </c>
    </row>
    <row r="27" spans="1:30" ht="12.75" customHeight="1" x14ac:dyDescent="0.2">
      <c r="A27" s="18"/>
      <c r="B27" s="25" t="s">
        <v>7</v>
      </c>
      <c r="C27" s="26"/>
      <c r="D27" s="26"/>
      <c r="E27" s="26"/>
      <c r="F27" s="26"/>
      <c r="G27" s="27"/>
      <c r="H27" s="27"/>
      <c r="I27" s="28"/>
      <c r="J27" s="27"/>
      <c r="K27" s="27"/>
      <c r="L27" s="28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2.75" customHeight="1" x14ac:dyDescent="0.2">
      <c r="A28" s="17"/>
      <c r="B28" s="21" t="s">
        <v>1</v>
      </c>
      <c r="C28" s="22">
        <v>52594</v>
      </c>
      <c r="D28" s="22">
        <v>53730</v>
      </c>
      <c r="E28" s="22">
        <v>63712</v>
      </c>
      <c r="F28" s="22">
        <v>84331</v>
      </c>
      <c r="G28" s="22">
        <v>99408</v>
      </c>
      <c r="H28" s="22">
        <v>115200</v>
      </c>
      <c r="I28" s="23">
        <v>123821</v>
      </c>
      <c r="J28" s="22">
        <v>145298</v>
      </c>
      <c r="K28" s="22">
        <v>147868</v>
      </c>
      <c r="L28" s="22">
        <v>176072</v>
      </c>
      <c r="M28" s="22">
        <v>173015</v>
      </c>
      <c r="N28" s="22">
        <v>172604</v>
      </c>
      <c r="O28" s="22">
        <v>178706</v>
      </c>
      <c r="P28" s="22">
        <v>172975</v>
      </c>
      <c r="Q28" s="22">
        <v>188453</v>
      </c>
      <c r="R28" s="22">
        <v>194208</v>
      </c>
      <c r="S28" s="22">
        <v>207320</v>
      </c>
      <c r="T28" s="22">
        <v>227305</v>
      </c>
      <c r="U28" s="22">
        <v>241376</v>
      </c>
      <c r="V28" s="22">
        <v>234122</v>
      </c>
      <c r="W28" s="22">
        <v>220348</v>
      </c>
      <c r="X28" s="22">
        <v>223680</v>
      </c>
      <c r="Y28" s="22">
        <v>191286</v>
      </c>
      <c r="Z28" s="22">
        <v>90738</v>
      </c>
      <c r="AA28" s="22">
        <v>113329</v>
      </c>
      <c r="AB28" s="22">
        <v>166935</v>
      </c>
      <c r="AC28" s="22">
        <v>164255</v>
      </c>
      <c r="AD28" s="22">
        <v>164301</v>
      </c>
    </row>
    <row r="29" spans="1:30" ht="12.75" customHeight="1" x14ac:dyDescent="0.2">
      <c r="A29" s="17"/>
      <c r="B29" s="21" t="s">
        <v>2</v>
      </c>
      <c r="C29" s="22">
        <v>9687</v>
      </c>
      <c r="D29" s="22">
        <v>11863</v>
      </c>
      <c r="E29" s="22">
        <v>16399</v>
      </c>
      <c r="F29" s="22">
        <v>19129</v>
      </c>
      <c r="G29" s="22">
        <v>18919</v>
      </c>
      <c r="H29" s="22">
        <v>15621</v>
      </c>
      <c r="I29" s="23">
        <v>17106</v>
      </c>
      <c r="J29" s="22">
        <v>19699</v>
      </c>
      <c r="K29" s="22">
        <v>17786</v>
      </c>
      <c r="L29" s="22">
        <v>21932</v>
      </c>
      <c r="M29" s="22">
        <v>21556</v>
      </c>
      <c r="N29" s="22">
        <v>20373</v>
      </c>
      <c r="O29" s="22">
        <v>17093</v>
      </c>
      <c r="P29" s="22">
        <v>25356</v>
      </c>
      <c r="Q29" s="22">
        <v>21323</v>
      </c>
      <c r="R29" s="22">
        <v>21096</v>
      </c>
      <c r="S29" s="22">
        <v>23119</v>
      </c>
      <c r="T29" s="22">
        <v>25404</v>
      </c>
      <c r="U29" s="22">
        <v>52817</v>
      </c>
      <c r="V29" s="22">
        <v>35915</v>
      </c>
      <c r="W29" s="22">
        <v>31937</v>
      </c>
      <c r="X29" s="22">
        <v>34193</v>
      </c>
      <c r="Y29" s="22">
        <v>38001</v>
      </c>
      <c r="Z29" s="22">
        <v>15984</v>
      </c>
      <c r="AA29" s="22">
        <v>18626</v>
      </c>
      <c r="AB29" s="22">
        <v>40547</v>
      </c>
      <c r="AC29" s="22">
        <v>29083</v>
      </c>
      <c r="AD29" s="22">
        <v>39049</v>
      </c>
    </row>
    <row r="30" spans="1:30" ht="12.75" customHeight="1" x14ac:dyDescent="0.2">
      <c r="A30" s="17"/>
      <c r="B30" s="21" t="s">
        <v>3</v>
      </c>
      <c r="C30" s="24">
        <v>18.41845077385253</v>
      </c>
      <c r="D30" s="24">
        <v>22.078913083938208</v>
      </c>
      <c r="E30" s="24">
        <v>25.739264188849827</v>
      </c>
      <c r="F30" s="24">
        <v>22.683236295075357</v>
      </c>
      <c r="G30" s="29">
        <v>19.031667471430872</v>
      </c>
      <c r="H30" s="29">
        <f>H29/H28*100</f>
        <v>13.559895833333332</v>
      </c>
      <c r="I30" s="30">
        <v>13.815104061508146</v>
      </c>
      <c r="J30" s="29">
        <f t="shared" ref="J30:Q30" si="8">J29/J28*100</f>
        <v>13.557653925036822</v>
      </c>
      <c r="K30" s="29">
        <f t="shared" si="8"/>
        <v>12.028295506803364</v>
      </c>
      <c r="L30" s="29">
        <f t="shared" si="8"/>
        <v>12.456267890408469</v>
      </c>
      <c r="M30" s="29">
        <f t="shared" si="8"/>
        <v>12.459035343756323</v>
      </c>
      <c r="N30" s="29">
        <f t="shared" si="8"/>
        <v>11.80331857894371</v>
      </c>
      <c r="O30" s="29">
        <f t="shared" si="8"/>
        <v>9.5648719125267192</v>
      </c>
      <c r="P30" s="29">
        <f t="shared" si="8"/>
        <v>14.658765717589247</v>
      </c>
      <c r="Q30" s="29">
        <f t="shared" si="8"/>
        <v>11.314757525749126</v>
      </c>
      <c r="R30" s="29">
        <f t="shared" ref="R30:X30" si="9">R29/R28*100</f>
        <v>10.862580326248146</v>
      </c>
      <c r="S30" s="29">
        <f t="shared" si="9"/>
        <v>11.151360216091067</v>
      </c>
      <c r="T30" s="29">
        <f t="shared" si="9"/>
        <v>11.176172983436352</v>
      </c>
      <c r="U30" s="29">
        <f t="shared" si="9"/>
        <v>21.881628662335942</v>
      </c>
      <c r="V30" s="29">
        <f t="shared" si="9"/>
        <v>15.34029266792527</v>
      </c>
      <c r="W30" s="29">
        <f t="shared" si="9"/>
        <v>14.493891480748633</v>
      </c>
      <c r="X30" s="29">
        <f t="shared" si="9"/>
        <v>15.286570100143063</v>
      </c>
      <c r="Y30" s="29">
        <v>19.866064427088233</v>
      </c>
      <c r="Z30" s="29">
        <f>(Z29/Z28)*100</f>
        <v>17.615552469748067</v>
      </c>
      <c r="AA30" s="29">
        <v>16.435334292193527</v>
      </c>
      <c r="AB30" s="29">
        <v>24.289094557762002</v>
      </c>
      <c r="AC30" s="29">
        <v>17.706005905451889</v>
      </c>
      <c r="AD30" s="29">
        <v>23.766745181100539</v>
      </c>
    </row>
    <row r="31" spans="1:30" ht="12.75" customHeight="1" x14ac:dyDescent="0.2">
      <c r="A31" s="18"/>
      <c r="B31" s="25" t="s">
        <v>8</v>
      </c>
      <c r="C31" s="26"/>
      <c r="D31" s="26"/>
      <c r="E31" s="26"/>
      <c r="F31" s="26"/>
      <c r="G31" s="27"/>
      <c r="H31" s="27"/>
      <c r="I31" s="28"/>
      <c r="J31" s="27"/>
      <c r="K31" s="27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12.75" customHeight="1" x14ac:dyDescent="0.2">
      <c r="A32" s="17"/>
      <c r="B32" s="21" t="s">
        <v>1</v>
      </c>
      <c r="C32" s="22">
        <v>149748</v>
      </c>
      <c r="D32" s="22">
        <v>171774</v>
      </c>
      <c r="E32" s="22">
        <v>209557</v>
      </c>
      <c r="F32" s="22">
        <v>239782</v>
      </c>
      <c r="G32" s="22">
        <v>267163</v>
      </c>
      <c r="H32" s="22">
        <v>293757</v>
      </c>
      <c r="I32" s="23">
        <v>333409</v>
      </c>
      <c r="J32" s="22">
        <v>331669</v>
      </c>
      <c r="K32" s="22">
        <v>349488</v>
      </c>
      <c r="L32" s="22">
        <v>356611</v>
      </c>
      <c r="M32" s="22">
        <v>358691</v>
      </c>
      <c r="N32" s="22">
        <v>360452</v>
      </c>
      <c r="O32" s="22">
        <v>380962</v>
      </c>
      <c r="P32" s="22">
        <v>370111</v>
      </c>
      <c r="Q32" s="22">
        <v>370961</v>
      </c>
      <c r="R32" s="22">
        <v>363346</v>
      </c>
      <c r="S32" s="22">
        <v>393881</v>
      </c>
      <c r="T32" s="22">
        <v>383972</v>
      </c>
      <c r="U32" s="22">
        <v>366744</v>
      </c>
      <c r="V32" s="22">
        <v>376607</v>
      </c>
      <c r="W32" s="22">
        <v>357746</v>
      </c>
      <c r="X32" s="22">
        <v>356089</v>
      </c>
      <c r="Y32" s="22">
        <v>303763</v>
      </c>
      <c r="Z32" s="22">
        <v>175003</v>
      </c>
      <c r="AA32" s="22">
        <v>203457</v>
      </c>
      <c r="AB32" s="22">
        <v>241797</v>
      </c>
      <c r="AC32" s="22">
        <v>265857</v>
      </c>
      <c r="AD32" s="22">
        <v>249536</v>
      </c>
    </row>
    <row r="33" spans="1:30" ht="12.75" customHeight="1" x14ac:dyDescent="0.2">
      <c r="A33" s="17"/>
      <c r="B33" s="21" t="s">
        <v>2</v>
      </c>
      <c r="C33" s="22">
        <v>40541</v>
      </c>
      <c r="D33" s="22">
        <v>29259</v>
      </c>
      <c r="E33" s="22">
        <v>24343</v>
      </c>
      <c r="F33" s="22">
        <v>22322</v>
      </c>
      <c r="G33" s="22">
        <v>18013</v>
      </c>
      <c r="H33" s="22">
        <v>15991</v>
      </c>
      <c r="I33" s="23">
        <v>16358</v>
      </c>
      <c r="J33" s="22">
        <v>19384</v>
      </c>
      <c r="K33" s="22">
        <v>19505</v>
      </c>
      <c r="L33" s="22">
        <v>18710</v>
      </c>
      <c r="M33" s="22">
        <v>19634</v>
      </c>
      <c r="N33" s="22">
        <v>20134</v>
      </c>
      <c r="O33" s="22">
        <v>18641</v>
      </c>
      <c r="P33" s="22">
        <v>17985</v>
      </c>
      <c r="Q33" s="22">
        <v>18870</v>
      </c>
      <c r="R33" s="22">
        <v>19756</v>
      </c>
      <c r="S33" s="22">
        <v>21738</v>
      </c>
      <c r="T33" s="22">
        <v>19967</v>
      </c>
      <c r="U33" s="22">
        <v>27169</v>
      </c>
      <c r="V33" s="22">
        <v>21173</v>
      </c>
      <c r="W33" s="22">
        <v>20860</v>
      </c>
      <c r="X33" s="22">
        <v>19450</v>
      </c>
      <c r="Y33" s="22">
        <v>18434</v>
      </c>
      <c r="Z33" s="22">
        <v>10402</v>
      </c>
      <c r="AA33" s="22">
        <v>13537</v>
      </c>
      <c r="AB33" s="22">
        <v>20740</v>
      </c>
      <c r="AC33" s="22">
        <v>24015</v>
      </c>
      <c r="AD33" s="22">
        <v>21950</v>
      </c>
    </row>
    <row r="34" spans="1:30" ht="12.75" customHeight="1" x14ac:dyDescent="0.2">
      <c r="A34" s="17"/>
      <c r="B34" s="21" t="s">
        <v>3</v>
      </c>
      <c r="C34" s="24">
        <v>27.072815663648264</v>
      </c>
      <c r="D34" s="24">
        <v>17.033427643298754</v>
      </c>
      <c r="E34" s="24">
        <v>11.616409855075229</v>
      </c>
      <c r="F34" s="24">
        <v>9.3092892710879038</v>
      </c>
      <c r="G34" s="29">
        <v>6.7423258460190967</v>
      </c>
      <c r="H34" s="29">
        <f>H33/H32*100</f>
        <v>5.4436149606647675</v>
      </c>
      <c r="I34" s="30">
        <v>4.9062862730160255</v>
      </c>
      <c r="J34" s="29">
        <f t="shared" ref="J34:Q34" si="10">J33/J32*100</f>
        <v>5.8443809943045624</v>
      </c>
      <c r="K34" s="29">
        <f t="shared" si="10"/>
        <v>5.5810213798470905</v>
      </c>
      <c r="L34" s="29">
        <f t="shared" si="10"/>
        <v>5.2466132564615231</v>
      </c>
      <c r="M34" s="29">
        <f t="shared" si="10"/>
        <v>5.4737922055473929</v>
      </c>
      <c r="N34" s="29">
        <f t="shared" si="10"/>
        <v>5.5857645400774585</v>
      </c>
      <c r="O34" s="29">
        <f t="shared" si="10"/>
        <v>4.8931389482415568</v>
      </c>
      <c r="P34" s="29">
        <f t="shared" si="10"/>
        <v>4.8593530049093374</v>
      </c>
      <c r="Q34" s="29">
        <f t="shared" si="10"/>
        <v>5.086788099018495</v>
      </c>
      <c r="R34" s="29">
        <f t="shared" ref="R34:X34" si="11">R33/R32*100</f>
        <v>5.4372416374475021</v>
      </c>
      <c r="S34" s="29">
        <f t="shared" si="11"/>
        <v>5.51892576691945</v>
      </c>
      <c r="T34" s="29">
        <f t="shared" si="11"/>
        <v>5.2001187586594853</v>
      </c>
      <c r="U34" s="29">
        <f t="shared" si="11"/>
        <v>7.4081648234190611</v>
      </c>
      <c r="V34" s="29">
        <f t="shared" si="11"/>
        <v>5.6220410135764869</v>
      </c>
      <c r="W34" s="29">
        <f t="shared" si="11"/>
        <v>5.8309526871020223</v>
      </c>
      <c r="X34" s="29">
        <f t="shared" si="11"/>
        <v>5.4621176166632504</v>
      </c>
      <c r="Y34" s="29">
        <v>6.0685468605458865</v>
      </c>
      <c r="Z34" s="29">
        <f>(Z33/Z32)*100</f>
        <v>5.943898104603921</v>
      </c>
      <c r="AA34" s="29">
        <v>6.6534943501575263</v>
      </c>
      <c r="AB34" s="29">
        <v>8.5774430617418744</v>
      </c>
      <c r="AC34" s="29">
        <v>9.0330516029293939</v>
      </c>
      <c r="AD34" s="29">
        <v>8.7963259810207752</v>
      </c>
    </row>
    <row r="35" spans="1:30" ht="12.75" customHeight="1" x14ac:dyDescent="0.2">
      <c r="A35" s="18"/>
      <c r="B35" s="25" t="s">
        <v>9</v>
      </c>
      <c r="C35" s="26"/>
      <c r="D35" s="26"/>
      <c r="E35" s="26"/>
      <c r="F35" s="26"/>
      <c r="G35" s="27"/>
      <c r="H35" s="27"/>
      <c r="I35" s="28"/>
      <c r="J35" s="27"/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2.75" customHeight="1" x14ac:dyDescent="0.2">
      <c r="A36" s="17"/>
      <c r="B36" s="21" t="s">
        <v>1</v>
      </c>
      <c r="C36" s="22">
        <v>88760</v>
      </c>
      <c r="D36" s="22">
        <v>89851</v>
      </c>
      <c r="E36" s="22">
        <v>101154</v>
      </c>
      <c r="F36" s="22">
        <v>119675</v>
      </c>
      <c r="G36" s="22">
        <v>120568</v>
      </c>
      <c r="H36" s="22">
        <v>135315</v>
      </c>
      <c r="I36" s="23">
        <v>179796</v>
      </c>
      <c r="J36" s="22">
        <v>220379</v>
      </c>
      <c r="K36" s="22">
        <v>225279</v>
      </c>
      <c r="L36" s="22">
        <v>226179</v>
      </c>
      <c r="M36" s="22">
        <v>299096</v>
      </c>
      <c r="N36" s="22">
        <v>237523</v>
      </c>
      <c r="O36" s="22">
        <v>269796</v>
      </c>
      <c r="P36" s="22">
        <v>251965</v>
      </c>
      <c r="Q36" s="22">
        <v>262947</v>
      </c>
      <c r="R36" s="22">
        <v>259443</v>
      </c>
      <c r="S36" s="22">
        <v>293100</v>
      </c>
      <c r="T36" s="22">
        <v>304591</v>
      </c>
      <c r="U36" s="22">
        <v>314560</v>
      </c>
      <c r="V36" s="22">
        <v>300833</v>
      </c>
      <c r="W36" s="22">
        <v>273732</v>
      </c>
      <c r="X36" s="22">
        <v>272116</v>
      </c>
      <c r="Y36" s="22">
        <v>245968</v>
      </c>
      <c r="Z36" s="22">
        <v>119728</v>
      </c>
      <c r="AA36" s="22">
        <v>157455</v>
      </c>
      <c r="AB36" s="22">
        <v>212615</v>
      </c>
      <c r="AC36" s="22">
        <v>232600</v>
      </c>
      <c r="AD36" s="22">
        <v>219400</v>
      </c>
    </row>
    <row r="37" spans="1:30" ht="12.75" customHeight="1" x14ac:dyDescent="0.2">
      <c r="A37" s="17"/>
      <c r="B37" s="21" t="s">
        <v>2</v>
      </c>
      <c r="C37" s="22">
        <v>32253</v>
      </c>
      <c r="D37" s="22">
        <v>27821</v>
      </c>
      <c r="E37" s="22">
        <v>28888</v>
      </c>
      <c r="F37" s="22">
        <v>37376</v>
      </c>
      <c r="G37" s="22">
        <v>23921</v>
      </c>
      <c r="H37" s="22">
        <v>26275</v>
      </c>
      <c r="I37" s="23">
        <v>26096</v>
      </c>
      <c r="J37" s="22">
        <v>26928</v>
      </c>
      <c r="K37" s="22">
        <v>26912</v>
      </c>
      <c r="L37" s="22">
        <v>24173</v>
      </c>
      <c r="M37" s="22">
        <v>20391</v>
      </c>
      <c r="N37" s="22">
        <v>22064</v>
      </c>
      <c r="O37" s="22">
        <v>20307</v>
      </c>
      <c r="P37" s="22">
        <v>38011</v>
      </c>
      <c r="Q37" s="22">
        <v>33209</v>
      </c>
      <c r="R37" s="22">
        <v>42687</v>
      </c>
      <c r="S37" s="22">
        <v>38763</v>
      </c>
      <c r="T37" s="22">
        <v>47732</v>
      </c>
      <c r="U37" s="22">
        <v>45849</v>
      </c>
      <c r="V37" s="22">
        <v>43437</v>
      </c>
      <c r="W37" s="22">
        <v>47172</v>
      </c>
      <c r="X37" s="22">
        <v>43529</v>
      </c>
      <c r="Y37" s="22">
        <v>37955</v>
      </c>
      <c r="Z37" s="22">
        <v>15046</v>
      </c>
      <c r="AA37" s="22">
        <v>25784</v>
      </c>
      <c r="AB37" s="22">
        <v>36565</v>
      </c>
      <c r="AC37" s="22">
        <v>48565</v>
      </c>
      <c r="AD37" s="22">
        <v>42962</v>
      </c>
    </row>
    <row r="38" spans="1:30" ht="12.75" customHeight="1" x14ac:dyDescent="0.2">
      <c r="A38" s="17"/>
      <c r="B38" s="21" t="s">
        <v>3</v>
      </c>
      <c r="C38" s="24">
        <v>36.337314105452904</v>
      </c>
      <c r="D38" s="24">
        <v>30.963483990161489</v>
      </c>
      <c r="E38" s="24">
        <v>28.558435652569347</v>
      </c>
      <c r="F38" s="24">
        <v>31.231251305619384</v>
      </c>
      <c r="G38" s="29">
        <v>19.840256121027139</v>
      </c>
      <c r="H38" s="29">
        <f>H37/H36*100</f>
        <v>19.41765510106049</v>
      </c>
      <c r="I38" s="30">
        <v>14.514227235311131</v>
      </c>
      <c r="J38" s="29">
        <f t="shared" ref="J38:Q38" si="12">J37/J36*100</f>
        <v>12.218950081450592</v>
      </c>
      <c r="K38" s="29">
        <f t="shared" si="12"/>
        <v>11.946075754952748</v>
      </c>
      <c r="L38" s="29">
        <f t="shared" si="12"/>
        <v>10.687552778993629</v>
      </c>
      <c r="M38" s="29">
        <f t="shared" si="12"/>
        <v>6.8175435311739374</v>
      </c>
      <c r="N38" s="29">
        <f t="shared" si="12"/>
        <v>9.2892056769239186</v>
      </c>
      <c r="O38" s="29">
        <f t="shared" si="12"/>
        <v>7.5267980251745765</v>
      </c>
      <c r="P38" s="29">
        <f t="shared" si="12"/>
        <v>15.08582541225964</v>
      </c>
      <c r="Q38" s="29">
        <f t="shared" si="12"/>
        <v>12.629541314409368</v>
      </c>
      <c r="R38" s="29">
        <f t="shared" ref="R38:X38" si="13">R37/R36*100</f>
        <v>16.453325007805184</v>
      </c>
      <c r="S38" s="29">
        <f t="shared" si="13"/>
        <v>13.225179119754349</v>
      </c>
      <c r="T38" s="29">
        <f t="shared" si="13"/>
        <v>15.67085041908658</v>
      </c>
      <c r="U38" s="29">
        <f t="shared" si="13"/>
        <v>14.575597660223805</v>
      </c>
      <c r="V38" s="29">
        <f t="shared" si="13"/>
        <v>14.438907965548992</v>
      </c>
      <c r="W38" s="29">
        <f t="shared" si="13"/>
        <v>17.232913945026525</v>
      </c>
      <c r="X38" s="29">
        <f t="shared" si="13"/>
        <v>15.996486792397361</v>
      </c>
      <c r="Y38" s="29">
        <v>15.430869056137384</v>
      </c>
      <c r="Z38" s="29">
        <f>(Z37/Z36)*100</f>
        <v>12.566818121074435</v>
      </c>
      <c r="AA38" s="29">
        <v>16.375472357181415</v>
      </c>
      <c r="AB38" s="29">
        <v>17.197751804905582</v>
      </c>
      <c r="AC38" s="29">
        <v>20.879191745485812</v>
      </c>
      <c r="AD38" s="29">
        <v>19.581586144029171</v>
      </c>
    </row>
    <row r="39" spans="1:30" ht="12.75" customHeight="1" x14ac:dyDescent="0.2">
      <c r="A39" s="18"/>
      <c r="B39" s="25" t="s">
        <v>10</v>
      </c>
      <c r="C39" s="26"/>
      <c r="D39" s="26"/>
      <c r="E39" s="26"/>
      <c r="F39" s="26"/>
      <c r="G39" s="27"/>
      <c r="H39" s="27"/>
      <c r="I39" s="28"/>
      <c r="J39" s="27"/>
      <c r="K39" s="27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2.75" customHeight="1" x14ac:dyDescent="0.2">
      <c r="A40" s="17"/>
      <c r="B40" s="21" t="s">
        <v>1</v>
      </c>
      <c r="C40" s="22">
        <v>324005</v>
      </c>
      <c r="D40" s="22">
        <v>386413</v>
      </c>
      <c r="E40" s="22">
        <v>415028</v>
      </c>
      <c r="F40" s="22">
        <v>453167</v>
      </c>
      <c r="G40" s="22">
        <v>488042</v>
      </c>
      <c r="H40" s="22">
        <v>587107</v>
      </c>
      <c r="I40" s="23">
        <v>758031</v>
      </c>
      <c r="J40" s="22">
        <v>874566</v>
      </c>
      <c r="K40" s="22">
        <v>982602</v>
      </c>
      <c r="L40" s="22">
        <v>1053525</v>
      </c>
      <c r="M40" s="22">
        <v>1100781</v>
      </c>
      <c r="N40" s="22">
        <v>1057954</v>
      </c>
      <c r="O40" s="22">
        <v>1122231</v>
      </c>
      <c r="P40" s="22">
        <v>1077401</v>
      </c>
      <c r="Q40" s="22">
        <v>1085471</v>
      </c>
      <c r="R40" s="22">
        <v>1046484</v>
      </c>
      <c r="S40" s="22">
        <v>1138206</v>
      </c>
      <c r="T40" s="22">
        <v>1162732</v>
      </c>
      <c r="U40" s="22">
        <v>1256822</v>
      </c>
      <c r="V40" s="22">
        <v>1290607</v>
      </c>
      <c r="W40" s="22">
        <v>1208497</v>
      </c>
      <c r="X40" s="22">
        <v>1181388</v>
      </c>
      <c r="Y40" s="22">
        <v>1030742</v>
      </c>
      <c r="Z40" s="22">
        <v>556668</v>
      </c>
      <c r="AA40" s="22">
        <v>748826</v>
      </c>
      <c r="AB40" s="22">
        <v>864532</v>
      </c>
      <c r="AC40" s="22">
        <v>1059070</v>
      </c>
      <c r="AD40" s="22">
        <v>845680</v>
      </c>
    </row>
    <row r="41" spans="1:30" ht="12.75" customHeight="1" x14ac:dyDescent="0.2">
      <c r="A41" s="17"/>
      <c r="B41" s="21" t="s">
        <v>2</v>
      </c>
      <c r="C41" s="22">
        <v>107800</v>
      </c>
      <c r="D41" s="22">
        <v>122537</v>
      </c>
      <c r="E41" s="22">
        <v>126536</v>
      </c>
      <c r="F41" s="22">
        <v>172051</v>
      </c>
      <c r="G41" s="22">
        <v>123096</v>
      </c>
      <c r="H41" s="22">
        <v>134454</v>
      </c>
      <c r="I41" s="23">
        <v>135476</v>
      </c>
      <c r="J41" s="22">
        <v>136644</v>
      </c>
      <c r="K41" s="22">
        <v>140957</v>
      </c>
      <c r="L41" s="22">
        <v>130068</v>
      </c>
      <c r="M41" s="22">
        <v>131136</v>
      </c>
      <c r="N41" s="22">
        <v>116411</v>
      </c>
      <c r="O41" s="22">
        <v>119857</v>
      </c>
      <c r="P41" s="22">
        <v>142691</v>
      </c>
      <c r="Q41" s="22">
        <v>145434</v>
      </c>
      <c r="R41" s="22">
        <v>138948</v>
      </c>
      <c r="S41" s="22">
        <v>165340</v>
      </c>
      <c r="T41" s="22">
        <v>183799</v>
      </c>
      <c r="U41" s="22">
        <v>200201</v>
      </c>
      <c r="V41" s="22">
        <v>199492</v>
      </c>
      <c r="W41" s="22">
        <v>213973</v>
      </c>
      <c r="X41" s="22">
        <v>193194</v>
      </c>
      <c r="Y41" s="22">
        <v>180765</v>
      </c>
      <c r="Z41" s="22">
        <v>102264</v>
      </c>
      <c r="AA41" s="22">
        <v>161157</v>
      </c>
      <c r="AB41" s="22">
        <v>189195</v>
      </c>
      <c r="AC41" s="22">
        <v>234557</v>
      </c>
      <c r="AD41" s="22">
        <v>230902</v>
      </c>
    </row>
    <row r="42" spans="1:30" ht="12.75" customHeight="1" x14ac:dyDescent="0.2">
      <c r="A42" s="17"/>
      <c r="B42" s="21" t="s">
        <v>3</v>
      </c>
      <c r="C42" s="24">
        <v>33.271091495501615</v>
      </c>
      <c r="D42" s="24">
        <v>31.711407224912207</v>
      </c>
      <c r="E42" s="24">
        <v>30.488545351157033</v>
      </c>
      <c r="F42" s="24">
        <v>37.966356773551475</v>
      </c>
      <c r="G42" s="29">
        <v>25.222419381938437</v>
      </c>
      <c r="H42" s="29">
        <f>H41/H40*100</f>
        <v>22.901106612593615</v>
      </c>
      <c r="I42" s="30">
        <v>17.872092302293705</v>
      </c>
      <c r="J42" s="29">
        <f t="shared" ref="J42:Q42" si="14">J41/J40*100</f>
        <v>15.624206749404848</v>
      </c>
      <c r="K42" s="29">
        <f t="shared" si="14"/>
        <v>14.345279166946536</v>
      </c>
      <c r="L42" s="29">
        <f t="shared" si="14"/>
        <v>12.345981348330605</v>
      </c>
      <c r="M42" s="29">
        <f t="shared" si="14"/>
        <v>11.912996318068716</v>
      </c>
      <c r="N42" s="29">
        <f t="shared" si="14"/>
        <v>11.003408465774504</v>
      </c>
      <c r="O42" s="29">
        <f t="shared" si="14"/>
        <v>10.680243194137393</v>
      </c>
      <c r="P42" s="29">
        <f t="shared" si="14"/>
        <v>13.244001072952411</v>
      </c>
      <c r="Q42" s="29">
        <f t="shared" si="14"/>
        <v>13.398239105420595</v>
      </c>
      <c r="R42" s="29">
        <f t="shared" ref="R42:X42" si="15">R41/R40*100</f>
        <v>13.277603862075294</v>
      </c>
      <c r="S42" s="29">
        <f t="shared" si="15"/>
        <v>14.526368688971944</v>
      </c>
      <c r="T42" s="29">
        <f t="shared" si="15"/>
        <v>15.807511963203902</v>
      </c>
      <c r="U42" s="29">
        <f t="shared" si="15"/>
        <v>15.929145097714711</v>
      </c>
      <c r="V42" s="29">
        <f t="shared" si="15"/>
        <v>15.457222841655128</v>
      </c>
      <c r="W42" s="29">
        <f t="shared" si="15"/>
        <v>17.705712136645769</v>
      </c>
      <c r="X42" s="29">
        <f t="shared" si="15"/>
        <v>16.353137157309877</v>
      </c>
      <c r="Y42" s="29">
        <v>17.537366285646648</v>
      </c>
      <c r="Z42" s="29">
        <f>(Z41/Z40)*100</f>
        <v>18.370734441354632</v>
      </c>
      <c r="AA42" s="29">
        <v>21.521287989466177</v>
      </c>
      <c r="AB42" s="29">
        <v>21.884094515876797</v>
      </c>
      <c r="AC42" s="29">
        <v>22.147450121332867</v>
      </c>
      <c r="AD42" s="29">
        <v>27.30370825844291</v>
      </c>
    </row>
    <row r="43" spans="1:30" ht="12.75" customHeight="1" x14ac:dyDescent="0.2">
      <c r="A43" s="18"/>
      <c r="B43" s="25" t="s">
        <v>11</v>
      </c>
      <c r="C43" s="26"/>
      <c r="D43" s="26"/>
      <c r="E43" s="26"/>
      <c r="F43" s="26"/>
      <c r="G43" s="27"/>
      <c r="H43" s="27"/>
      <c r="I43" s="28"/>
      <c r="J43" s="27"/>
      <c r="K43" s="27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2.75" customHeight="1" x14ac:dyDescent="0.2">
      <c r="A44" s="17"/>
      <c r="B44" s="21" t="s">
        <v>1</v>
      </c>
      <c r="C44" s="22">
        <v>74954</v>
      </c>
      <c r="D44" s="22">
        <v>77648</v>
      </c>
      <c r="E44" s="22">
        <v>86947</v>
      </c>
      <c r="F44" s="22">
        <v>106062</v>
      </c>
      <c r="G44" s="22">
        <v>123445</v>
      </c>
      <c r="H44" s="22">
        <v>132754</v>
      </c>
      <c r="I44" s="23">
        <v>162119</v>
      </c>
      <c r="J44" s="22">
        <v>189615</v>
      </c>
      <c r="K44" s="22">
        <v>194453</v>
      </c>
      <c r="L44" s="22">
        <v>204083</v>
      </c>
      <c r="M44" s="22">
        <v>221250</v>
      </c>
      <c r="N44" s="22">
        <v>244005</v>
      </c>
      <c r="O44" s="22">
        <v>250907</v>
      </c>
      <c r="P44" s="22">
        <v>231782</v>
      </c>
      <c r="Q44" s="22">
        <v>229569</v>
      </c>
      <c r="R44" s="22">
        <v>221128</v>
      </c>
      <c r="S44" s="22">
        <v>226842</v>
      </c>
      <c r="T44" s="22">
        <v>250122</v>
      </c>
      <c r="U44" s="22">
        <v>258073</v>
      </c>
      <c r="V44" s="22">
        <v>249965</v>
      </c>
      <c r="W44" s="22">
        <v>241117</v>
      </c>
      <c r="X44" s="22">
        <v>232414</v>
      </c>
      <c r="Y44" s="22">
        <v>190809</v>
      </c>
      <c r="Z44" s="22">
        <v>126324</v>
      </c>
      <c r="AA44" s="22">
        <v>137014</v>
      </c>
      <c r="AB44" s="22">
        <v>164366</v>
      </c>
      <c r="AC44" s="22">
        <v>194037</v>
      </c>
      <c r="AD44" s="22">
        <v>153222</v>
      </c>
    </row>
    <row r="45" spans="1:30" ht="12.75" customHeight="1" x14ac:dyDescent="0.2">
      <c r="A45" s="17"/>
      <c r="B45" s="21" t="s">
        <v>2</v>
      </c>
      <c r="C45" s="22">
        <v>27805</v>
      </c>
      <c r="D45" s="22">
        <v>27472</v>
      </c>
      <c r="E45" s="22">
        <v>27279</v>
      </c>
      <c r="F45" s="22">
        <v>36246</v>
      </c>
      <c r="G45" s="22">
        <v>26938</v>
      </c>
      <c r="H45" s="22">
        <v>29509</v>
      </c>
      <c r="I45" s="23">
        <v>25286</v>
      </c>
      <c r="J45" s="22">
        <v>33359</v>
      </c>
      <c r="K45" s="22">
        <v>29982</v>
      </c>
      <c r="L45" s="22">
        <v>28790</v>
      </c>
      <c r="M45" s="22">
        <v>21997</v>
      </c>
      <c r="N45" s="22">
        <v>27261</v>
      </c>
      <c r="O45" s="22">
        <v>25643</v>
      </c>
      <c r="P45" s="22">
        <v>48906</v>
      </c>
      <c r="Q45" s="22">
        <v>57895</v>
      </c>
      <c r="R45" s="22">
        <v>49059</v>
      </c>
      <c r="S45" s="22">
        <v>45979</v>
      </c>
      <c r="T45" s="22">
        <v>41121</v>
      </c>
      <c r="U45" s="22">
        <v>43290</v>
      </c>
      <c r="V45" s="22">
        <v>38730</v>
      </c>
      <c r="W45" s="22">
        <v>31886</v>
      </c>
      <c r="X45" s="22">
        <v>30387</v>
      </c>
      <c r="Y45" s="22">
        <v>24318</v>
      </c>
      <c r="Z45" s="22">
        <v>17266</v>
      </c>
      <c r="AA45" s="22">
        <v>18283</v>
      </c>
      <c r="AB45" s="22">
        <v>23472</v>
      </c>
      <c r="AC45" s="22">
        <v>32961</v>
      </c>
      <c r="AD45" s="22">
        <v>24773</v>
      </c>
    </row>
    <row r="46" spans="1:30" ht="12.75" customHeight="1" x14ac:dyDescent="0.2">
      <c r="A46" s="17"/>
      <c r="B46" s="21" t="s">
        <v>3</v>
      </c>
      <c r="C46" s="24">
        <v>37.096085599167488</v>
      </c>
      <c r="D46" s="24">
        <v>35.380177209973212</v>
      </c>
      <c r="E46" s="24">
        <v>31.374285484260529</v>
      </c>
      <c r="F46" s="24">
        <v>34.174350851388816</v>
      </c>
      <c r="G46" s="29">
        <v>21.821863988010858</v>
      </c>
      <c r="H46" s="29">
        <f>H45/H44*100</f>
        <v>22.22833210298748</v>
      </c>
      <c r="I46" s="30">
        <v>15.59718478401668</v>
      </c>
      <c r="J46" s="29">
        <f t="shared" ref="J46:Q46" si="16">J45/J44*100</f>
        <v>17.593017430055639</v>
      </c>
      <c r="K46" s="29">
        <f t="shared" si="16"/>
        <v>15.418635865736194</v>
      </c>
      <c r="L46" s="29">
        <f t="shared" si="16"/>
        <v>14.107005483063265</v>
      </c>
      <c r="M46" s="29">
        <f t="shared" si="16"/>
        <v>9.9421468926553658</v>
      </c>
      <c r="N46" s="29">
        <f t="shared" si="16"/>
        <v>11.172312042786009</v>
      </c>
      <c r="O46" s="29">
        <f t="shared" si="16"/>
        <v>10.220121399562387</v>
      </c>
      <c r="P46" s="29">
        <f t="shared" si="16"/>
        <v>21.099999137120225</v>
      </c>
      <c r="Q46" s="29">
        <f t="shared" si="16"/>
        <v>25.218997338490823</v>
      </c>
      <c r="R46" s="29">
        <f t="shared" ref="R46:X46" si="17">R45/R44*100</f>
        <v>22.185792843963679</v>
      </c>
      <c r="S46" s="29">
        <f t="shared" si="17"/>
        <v>20.269174138827907</v>
      </c>
      <c r="T46" s="29">
        <f t="shared" si="17"/>
        <v>16.440377095977162</v>
      </c>
      <c r="U46" s="29">
        <f t="shared" si="17"/>
        <v>16.774323544113486</v>
      </c>
      <c r="V46" s="29">
        <f t="shared" si="17"/>
        <v>15.494169183685717</v>
      </c>
      <c r="W46" s="29">
        <f t="shared" si="17"/>
        <v>13.224285305474107</v>
      </c>
      <c r="X46" s="29">
        <f t="shared" si="17"/>
        <v>13.074513583519066</v>
      </c>
      <c r="Y46" s="29">
        <v>12.7446818546295</v>
      </c>
      <c r="Z46" s="29">
        <f>(Z45/Z44)*100</f>
        <v>13.668028244830751</v>
      </c>
      <c r="AA46" s="29">
        <v>13.343891865064883</v>
      </c>
      <c r="AB46" s="29">
        <v>14.280325614786513</v>
      </c>
      <c r="AC46" s="29">
        <v>16.986966403314831</v>
      </c>
      <c r="AD46" s="29">
        <v>16.168043753507984</v>
      </c>
    </row>
    <row r="47" spans="1:30" ht="12.75" customHeight="1" x14ac:dyDescent="0.2">
      <c r="A47" s="18"/>
      <c r="B47" s="25" t="s">
        <v>12</v>
      </c>
      <c r="C47" s="26"/>
      <c r="D47" s="26"/>
      <c r="E47" s="26"/>
      <c r="F47" s="26"/>
      <c r="G47" s="27"/>
      <c r="H47" s="27"/>
      <c r="I47" s="28"/>
      <c r="J47" s="27"/>
      <c r="K47" s="27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pans="1:30" ht="12.75" customHeight="1" x14ac:dyDescent="0.2">
      <c r="A48" s="17"/>
      <c r="B48" s="21" t="s">
        <v>1</v>
      </c>
      <c r="C48" s="22">
        <v>6197</v>
      </c>
      <c r="D48" s="22">
        <v>13429</v>
      </c>
      <c r="E48" s="22">
        <v>15978</v>
      </c>
      <c r="F48" s="22">
        <v>20138</v>
      </c>
      <c r="G48" s="22">
        <v>26998</v>
      </c>
      <c r="H48" s="22">
        <v>36274</v>
      </c>
      <c r="I48" s="23">
        <v>32654</v>
      </c>
      <c r="J48" s="22">
        <v>42324</v>
      </c>
      <c r="K48" s="22">
        <v>48134</v>
      </c>
      <c r="L48" s="22">
        <v>48576</v>
      </c>
      <c r="M48" s="22">
        <v>52134</v>
      </c>
      <c r="N48" s="22">
        <v>48455</v>
      </c>
      <c r="O48" s="22">
        <v>55124</v>
      </c>
      <c r="P48" s="22">
        <v>55746</v>
      </c>
      <c r="Q48" s="22">
        <v>61418</v>
      </c>
      <c r="R48" s="22">
        <v>61321</v>
      </c>
      <c r="S48" s="22">
        <v>67966</v>
      </c>
      <c r="T48" s="22">
        <v>75694</v>
      </c>
      <c r="U48" s="22">
        <v>71000</v>
      </c>
      <c r="V48" s="22">
        <v>71648</v>
      </c>
      <c r="W48" s="22">
        <v>65718</v>
      </c>
      <c r="X48" s="22">
        <v>69528</v>
      </c>
      <c r="Y48" s="22">
        <v>58924</v>
      </c>
      <c r="Z48" s="22">
        <v>33882</v>
      </c>
      <c r="AA48" s="22">
        <v>41245</v>
      </c>
      <c r="AB48" s="22">
        <v>48957</v>
      </c>
      <c r="AC48" s="22">
        <v>45860</v>
      </c>
      <c r="AD48" s="22">
        <v>29307</v>
      </c>
    </row>
    <row r="49" spans="1:30" ht="12.75" customHeight="1" x14ac:dyDescent="0.2">
      <c r="A49" s="17"/>
      <c r="B49" s="21" t="s">
        <v>2</v>
      </c>
      <c r="C49" s="22">
        <v>2040</v>
      </c>
      <c r="D49" s="22">
        <v>2651</v>
      </c>
      <c r="E49" s="22">
        <v>3976</v>
      </c>
      <c r="F49" s="22">
        <v>6201</v>
      </c>
      <c r="G49" s="22">
        <v>4680</v>
      </c>
      <c r="H49" s="22">
        <v>5229</v>
      </c>
      <c r="I49" s="23">
        <v>6929</v>
      </c>
      <c r="J49" s="22">
        <v>6398</v>
      </c>
      <c r="K49" s="22">
        <v>5442</v>
      </c>
      <c r="L49" s="22">
        <v>4111</v>
      </c>
      <c r="M49" s="22">
        <v>5671</v>
      </c>
      <c r="N49" s="22">
        <v>5289</v>
      </c>
      <c r="O49" s="22">
        <v>7396</v>
      </c>
      <c r="P49" s="22">
        <v>5591</v>
      </c>
      <c r="Q49" s="22">
        <v>6491</v>
      </c>
      <c r="R49" s="22">
        <v>5655</v>
      </c>
      <c r="S49" s="22">
        <v>6844</v>
      </c>
      <c r="T49" s="22">
        <v>4647</v>
      </c>
      <c r="U49" s="22">
        <v>5446</v>
      </c>
      <c r="V49" s="22">
        <v>5280</v>
      </c>
      <c r="W49" s="22">
        <v>4264</v>
      </c>
      <c r="X49" s="22">
        <v>5528</v>
      </c>
      <c r="Y49" s="22">
        <v>6640</v>
      </c>
      <c r="Z49" s="22">
        <v>4622</v>
      </c>
      <c r="AA49" s="22">
        <v>6736</v>
      </c>
      <c r="AB49" s="22">
        <v>10407</v>
      </c>
      <c r="AC49" s="22">
        <v>10972</v>
      </c>
      <c r="AD49" s="22">
        <v>27525</v>
      </c>
    </row>
    <row r="50" spans="1:30" ht="12.75" customHeight="1" x14ac:dyDescent="0.2">
      <c r="A50" s="17"/>
      <c r="B50" s="31" t="s">
        <v>3</v>
      </c>
      <c r="C50" s="32">
        <v>32.919154429562688</v>
      </c>
      <c r="D50" s="32">
        <v>19.740859334276568</v>
      </c>
      <c r="E50" s="32">
        <v>24.88421579672049</v>
      </c>
      <c r="F50" s="32">
        <v>30.79253153242626</v>
      </c>
      <c r="G50" s="33">
        <v>17.334617379065115</v>
      </c>
      <c r="H50" s="33">
        <f>H49/H48*100</f>
        <v>14.415283674257044</v>
      </c>
      <c r="I50" s="34">
        <v>21.21945244074233</v>
      </c>
      <c r="J50" s="33">
        <f t="shared" ref="J50:Q50" si="18">J49/J48*100</f>
        <v>15.116718646630753</v>
      </c>
      <c r="K50" s="33">
        <f t="shared" si="18"/>
        <v>11.305937590892093</v>
      </c>
      <c r="L50" s="33">
        <f t="shared" si="18"/>
        <v>8.4630270092226603</v>
      </c>
      <c r="M50" s="33">
        <f t="shared" si="18"/>
        <v>10.877738136340968</v>
      </c>
      <c r="N50" s="33">
        <f t="shared" si="18"/>
        <v>10.915282220617067</v>
      </c>
      <c r="O50" s="33">
        <f t="shared" si="18"/>
        <v>13.417023438066902</v>
      </c>
      <c r="P50" s="33">
        <f t="shared" si="18"/>
        <v>10.029419151149858</v>
      </c>
      <c r="Q50" s="33">
        <f t="shared" si="18"/>
        <v>10.568562961998111</v>
      </c>
      <c r="R50" s="33">
        <f t="shared" ref="R50:X50" si="19">R49/R48*100</f>
        <v>9.2219631121475523</v>
      </c>
      <c r="S50" s="33">
        <f t="shared" si="19"/>
        <v>10.069740752729306</v>
      </c>
      <c r="T50" s="33">
        <f t="shared" si="19"/>
        <v>6.139192009934737</v>
      </c>
      <c r="U50" s="33">
        <f t="shared" si="19"/>
        <v>7.6704225352112676</v>
      </c>
      <c r="V50" s="33">
        <f t="shared" si="19"/>
        <v>7.3693613220187579</v>
      </c>
      <c r="W50" s="33">
        <f t="shared" si="19"/>
        <v>6.4883289205392742</v>
      </c>
      <c r="X50" s="33">
        <f t="shared" si="19"/>
        <v>7.9507536532044645</v>
      </c>
      <c r="Y50" s="33">
        <v>11.268752969927364</v>
      </c>
      <c r="Z50" s="33">
        <f>(Z49/Z48)*100</f>
        <v>13.641461543002183</v>
      </c>
      <c r="AA50" s="33">
        <v>16.33167656685659</v>
      </c>
      <c r="AB50" s="33">
        <v>21.257429989582697</v>
      </c>
      <c r="AC50" s="33">
        <v>23.924989097252507</v>
      </c>
      <c r="AD50" s="33">
        <v>93.919541406489913</v>
      </c>
    </row>
    <row r="51" spans="1:30" ht="12.75" customHeight="1" x14ac:dyDescent="0.2">
      <c r="B51" s="38" t="s">
        <v>17</v>
      </c>
    </row>
    <row r="52" spans="1:30" ht="12.75" customHeight="1" x14ac:dyDescent="0.2">
      <c r="B52" s="39" t="s">
        <v>16</v>
      </c>
    </row>
    <row r="53" spans="1:30" ht="12.75" customHeight="1" x14ac:dyDescent="0.2">
      <c r="B53" s="4"/>
    </row>
    <row r="54" spans="1:30" ht="12.75" customHeight="1" x14ac:dyDescent="0.2">
      <c r="B54" s="5"/>
    </row>
    <row r="55" spans="1:30" ht="12.75" customHeight="1" x14ac:dyDescent="0.2"/>
    <row r="56" spans="1:30" ht="12.75" customHeight="1" x14ac:dyDescent="0.2"/>
    <row r="57" spans="1:30" ht="12.75" customHeight="1" x14ac:dyDescent="0.2"/>
    <row r="58" spans="1:30" ht="12.75" customHeight="1" x14ac:dyDescent="0.2"/>
    <row r="59" spans="1:30" ht="12.75" customHeight="1" x14ac:dyDescent="0.2"/>
    <row r="60" spans="1:30" ht="12.75" customHeight="1" x14ac:dyDescent="0.2"/>
    <row r="61" spans="1:30" ht="12.75" customHeight="1" x14ac:dyDescent="0.2"/>
    <row r="62" spans="1:30" ht="12.75" customHeight="1" x14ac:dyDescent="0.2"/>
    <row r="63" spans="1:30" ht="12.75" customHeight="1" x14ac:dyDescent="0.2"/>
    <row r="64" spans="1:3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81" ht="12.75" customHeight="1" x14ac:dyDescent="0.2"/>
    <row r="110" ht="12.75" customHeight="1" x14ac:dyDescent="0.2"/>
    <row r="132" ht="12.75" customHeight="1" x14ac:dyDescent="0.2"/>
    <row r="161" ht="12.75" customHeight="1" x14ac:dyDescent="0.2"/>
    <row r="182" ht="12.75" customHeight="1" x14ac:dyDescent="0.2"/>
  </sheetData>
  <phoneticPr fontId="0" type="noConversion"/>
  <printOptions horizontalCentered="1"/>
  <pageMargins left="0" right="0" top="1.5748031496062993" bottom="0.98425196850393704" header="0" footer="0"/>
  <pageSetup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3.01.01.05</vt:lpstr>
      <vt:lpstr>'3.01.01.05'!Área_de_impresión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gcalderon</dc:creator>
  <cp:lastModifiedBy>Javier Rodrigo Ojeda Ocampo</cp:lastModifiedBy>
  <cp:lastPrinted>2014-06-17T22:56:20Z</cp:lastPrinted>
  <dcterms:created xsi:type="dcterms:W3CDTF">2005-02-24T15:05:19Z</dcterms:created>
  <dcterms:modified xsi:type="dcterms:W3CDTF">2025-10-09T16:15:35Z</dcterms:modified>
</cp:coreProperties>
</file>