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0" windowWidth="22770" windowHeight="115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L33" i="1" l="1"/>
  <c r="L13" i="1"/>
  <c r="L11" i="1" s="1"/>
  <c r="K33" i="1" l="1"/>
  <c r="K13" i="1"/>
  <c r="K11" i="1" l="1"/>
  <c r="J33" i="1"/>
  <c r="J13" i="1"/>
  <c r="J11" i="1" s="1"/>
  <c r="I33" i="1" l="1"/>
  <c r="I13" i="1"/>
  <c r="I11" i="1" s="1"/>
  <c r="H33" i="1" l="1"/>
  <c r="H13" i="1"/>
  <c r="G33" i="1"/>
  <c r="G11" i="1" s="1"/>
  <c r="G13" i="1"/>
  <c r="F33" i="1"/>
  <c r="F13" i="1"/>
  <c r="F11" i="1" s="1"/>
  <c r="E33" i="1"/>
  <c r="E13" i="1"/>
  <c r="D33" i="1"/>
  <c r="D13" i="1"/>
  <c r="D11" i="1" s="1"/>
  <c r="C33" i="1"/>
  <c r="C13" i="1"/>
  <c r="H11" i="1"/>
  <c r="C11" i="1" l="1"/>
  <c r="E11" i="1"/>
</calcChain>
</file>

<file path=xl/sharedStrings.xml><?xml version="1.0" encoding="utf-8"?>
<sst xmlns="http://schemas.openxmlformats.org/spreadsheetml/2006/main" count="47" uniqueCount="30">
  <si>
    <t>(En millones de bolivianos)</t>
  </si>
  <si>
    <t>DESTINO</t>
  </si>
  <si>
    <t>TOTAL CARTERA BRUTA Y CONTINGENTE</t>
  </si>
  <si>
    <t>Total Cartera Bruta</t>
  </si>
  <si>
    <t>Agricultura y ganadería</t>
  </si>
  <si>
    <t>Caza, silvicultura y pesca</t>
  </si>
  <si>
    <t>Extracción de petróleo crudo y gas natural</t>
  </si>
  <si>
    <t xml:space="preserve">Minerales metálicos y no metálicos </t>
  </si>
  <si>
    <t>Industria manufacturera</t>
  </si>
  <si>
    <t>Producción y distribución de energía eléctrica, gas y agua</t>
  </si>
  <si>
    <t>Construcción</t>
  </si>
  <si>
    <t>Venta al por mayor y menor</t>
  </si>
  <si>
    <t>Hoteles y restaurantes</t>
  </si>
  <si>
    <t>Transporte, almacenamiento y comunicación</t>
  </si>
  <si>
    <t>Intermediación financiera</t>
  </si>
  <si>
    <t xml:space="preserve">Servicios inmobiliarios, empresariales y de alquiler </t>
  </si>
  <si>
    <t>Administración pública, defensa y seguridad social obligatoria</t>
  </si>
  <si>
    <t xml:space="preserve">Educación </t>
  </si>
  <si>
    <t>Servicios sociales, comunales y personales</t>
  </si>
  <si>
    <t>Servicio de hogares privados que contratan servicio doméstico</t>
  </si>
  <si>
    <t>Servicios de organizaciones y órganos extraterritoriales</t>
  </si>
  <si>
    <t>Actividades atípicas</t>
  </si>
  <si>
    <t>Total Contingente</t>
  </si>
  <si>
    <t xml:space="preserve">Venta al por mayor y menor </t>
  </si>
  <si>
    <t>Cuadro Nº 7.03.09</t>
  </si>
  <si>
    <t>Fuente: Autoridad de Supervisión del Sistema Financiero</t>
  </si>
  <si>
    <t xml:space="preserve">            Instituto Nacional de Estadística</t>
  </si>
  <si>
    <t>(1) Las diferencias con los saldos registrados en los estados financieros, se deben a que en estos últimos se contabilizan saldos netos en las cuentas por venta de bienes a futuro y leasing.</t>
  </si>
  <si>
    <t>(2) Por D.S. 1842 del 18 de Diciembre de 2013, se crean los Bancos Multiples; vigentes a partir de Julio de 2014.</t>
  </si>
  <si>
    <r>
      <t>BOLIVIA: CLASIFICACIÓN DE CARTERA Y CONTINGENTE DE BANCOS PYME</t>
    </r>
    <r>
      <rPr>
        <b/>
        <vertAlign val="superscript"/>
        <sz val="10"/>
        <color indexed="16"/>
        <rFont val="Arial"/>
        <family val="2"/>
      </rPr>
      <t>(2)</t>
    </r>
    <r>
      <rPr>
        <b/>
        <sz val="10"/>
        <color indexed="16"/>
        <rFont val="Arial"/>
        <family val="2"/>
      </rPr>
      <t xml:space="preserve">, SEGÚN DESTINO DEL CRÉDITO 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2014 - 2023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</si>
</sst>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b/>
      <vertAlign val="superscript"/>
      <sz val="10"/>
      <color indexed="16"/>
      <name val="Arial"/>
      <family val="2"/>
    </font>
    <font>
      <b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2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Border="1"/>
    <xf numFmtId="49" fontId="2" fillId="0" borderId="0" xfId="0" quotePrefix="1" applyNumberFormat="1" applyFont="1" applyFill="1" applyBorder="1"/>
    <xf numFmtId="49" fontId="4" fillId="0" borderId="0" xfId="0" applyNumberFormat="1" applyFont="1" applyFill="1" applyBorder="1"/>
    <xf numFmtId="49" fontId="2" fillId="0" borderId="0" xfId="0" applyNumberFormat="1" applyFont="1" applyFill="1"/>
    <xf numFmtId="49" fontId="2" fillId="0" borderId="0" xfId="0" quotePrefix="1" applyNumberFormat="1" applyFont="1" applyFill="1" applyBorder="1" applyAlignment="1" applyProtection="1">
      <alignment horizontal="left"/>
    </xf>
    <xf numFmtId="37" fontId="2" fillId="0" borderId="0" xfId="0" quotePrefix="1" applyNumberFormat="1" applyFont="1" applyFill="1" applyBorder="1" applyAlignment="1" applyProtection="1">
      <alignment horizontal="left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indent="1"/>
    </xf>
    <xf numFmtId="3" fontId="11" fillId="3" borderId="4" xfId="0" applyNumberFormat="1" applyFont="1" applyFill="1" applyBorder="1" applyAlignment="1">
      <alignment horizontal="right"/>
    </xf>
    <xf numFmtId="0" fontId="12" fillId="0" borderId="3" xfId="2" applyFont="1" applyBorder="1" applyAlignment="1">
      <alignment horizontal="left" indent="1"/>
    </xf>
    <xf numFmtId="3" fontId="12" fillId="4" borderId="4" xfId="1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right"/>
    </xf>
    <xf numFmtId="3" fontId="12" fillId="4" borderId="5" xfId="1" applyNumberFormat="1" applyFont="1" applyFill="1" applyBorder="1" applyAlignment="1">
      <alignment horizontal="right"/>
    </xf>
    <xf numFmtId="0" fontId="13" fillId="4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1</xdr:col>
      <xdr:colOff>1318829</xdr:colOff>
      <xdr:row>3</xdr:row>
      <xdr:rowOff>176105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7620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40"/>
  <sheetViews>
    <sheetView showGridLines="0" tabSelected="1" workbookViewId="0">
      <selection activeCell="C11" sqref="C11"/>
    </sheetView>
  </sheetViews>
  <sheetFormatPr baseColWidth="10" defaultRowHeight="12.75" x14ac:dyDescent="0.2"/>
  <cols>
    <col min="1" max="1" width="3.42578125" style="1" customWidth="1"/>
    <col min="2" max="2" width="56.28515625" style="1" customWidth="1"/>
    <col min="3" max="241" width="11.42578125" style="1"/>
    <col min="242" max="242" width="56.28515625" style="1" customWidth="1"/>
    <col min="243" max="249" width="0" style="1" hidden="1" customWidth="1"/>
    <col min="250" max="16384" width="11.42578125" style="1"/>
  </cols>
  <sheetData>
    <row r="1" spans="2:12" ht="15" customHeight="1" x14ac:dyDescent="0.2"/>
    <row r="2" spans="2:12" ht="15" customHeight="1" x14ac:dyDescent="0.2"/>
    <row r="3" spans="2:12" ht="15" customHeight="1" x14ac:dyDescent="0.2"/>
    <row r="4" spans="2:12" ht="15" customHeight="1" x14ac:dyDescent="0.2"/>
    <row r="5" spans="2:12" ht="15" customHeight="1" x14ac:dyDescent="0.2"/>
    <row r="6" spans="2:12" x14ac:dyDescent="0.2">
      <c r="B6" s="10" t="s">
        <v>24</v>
      </c>
    </row>
    <row r="7" spans="2:12" ht="14.25" x14ac:dyDescent="0.2">
      <c r="B7" s="10" t="s">
        <v>29</v>
      </c>
    </row>
    <row r="8" spans="2:12" x14ac:dyDescent="0.2">
      <c r="B8" s="11" t="s">
        <v>0</v>
      </c>
    </row>
    <row r="9" spans="2:12" x14ac:dyDescent="0.2">
      <c r="B9" s="2"/>
    </row>
    <row r="10" spans="2:12" s="3" customFormat="1" x14ac:dyDescent="0.25">
      <c r="B10" s="12" t="s">
        <v>1</v>
      </c>
      <c r="C10" s="13">
        <v>2014</v>
      </c>
      <c r="D10" s="13">
        <v>2015</v>
      </c>
      <c r="E10" s="13">
        <v>2016</v>
      </c>
      <c r="F10" s="13">
        <v>2017</v>
      </c>
      <c r="G10" s="13">
        <v>2018</v>
      </c>
      <c r="H10" s="13">
        <v>2019</v>
      </c>
      <c r="I10" s="13">
        <v>2020</v>
      </c>
      <c r="J10" s="13">
        <v>2021</v>
      </c>
      <c r="K10" s="13">
        <v>2022</v>
      </c>
      <c r="L10" s="13">
        <v>2023</v>
      </c>
    </row>
    <row r="11" spans="2:12" x14ac:dyDescent="0.2">
      <c r="B11" s="14" t="s">
        <v>2</v>
      </c>
      <c r="C11" s="15">
        <f t="shared" ref="C11:H11" si="0">+C13+C33</f>
        <v>7247.4112204699995</v>
      </c>
      <c r="D11" s="15">
        <f t="shared" si="0"/>
        <v>7653.4033502599996</v>
      </c>
      <c r="E11" s="15">
        <f t="shared" si="0"/>
        <v>8043.695910710002</v>
      </c>
      <c r="F11" s="15">
        <f t="shared" si="0"/>
        <v>3914.6213149499995</v>
      </c>
      <c r="G11" s="15">
        <f t="shared" si="0"/>
        <v>4153.0474067900004</v>
      </c>
      <c r="H11" s="15">
        <f t="shared" si="0"/>
        <v>4266.0924491099995</v>
      </c>
      <c r="I11" s="15">
        <f t="shared" ref="I11:J11" si="1">+I13+I33</f>
        <v>4283.8233464299992</v>
      </c>
      <c r="J11" s="15">
        <f t="shared" si="1"/>
        <v>4395.1032177300003</v>
      </c>
      <c r="K11" s="15">
        <f t="shared" ref="K11:L11" si="2">+K13+K33</f>
        <v>4857.93472062</v>
      </c>
      <c r="L11" s="18">
        <f t="shared" si="2"/>
        <v>4438.1071972399996</v>
      </c>
    </row>
    <row r="12" spans="2:12" x14ac:dyDescent="0.2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9"/>
    </row>
    <row r="13" spans="2:12" x14ac:dyDescent="0.2">
      <c r="B13" s="14" t="s">
        <v>3</v>
      </c>
      <c r="C13" s="15">
        <f t="shared" ref="C13:H13" si="3">SUM(C14:C31)</f>
        <v>7162.5383458899996</v>
      </c>
      <c r="D13" s="15">
        <f t="shared" si="3"/>
        <v>7572.9557735999997</v>
      </c>
      <c r="E13" s="15">
        <f t="shared" si="3"/>
        <v>7958.4621616300019</v>
      </c>
      <c r="F13" s="15">
        <f t="shared" si="3"/>
        <v>3819.4387442799994</v>
      </c>
      <c r="G13" s="15">
        <f t="shared" si="3"/>
        <v>4072.7145554600002</v>
      </c>
      <c r="H13" s="15">
        <f t="shared" si="3"/>
        <v>4185.6929998799997</v>
      </c>
      <c r="I13" s="15">
        <f t="shared" ref="I13:J13" si="4">SUM(I14:I31)</f>
        <v>4218.7071170499994</v>
      </c>
      <c r="J13" s="15">
        <f t="shared" si="4"/>
        <v>4309.3833490400002</v>
      </c>
      <c r="K13" s="15">
        <f t="shared" ref="K13:L13" si="5">SUM(K14:K31)</f>
        <v>4786.46252921</v>
      </c>
      <c r="L13" s="18">
        <f t="shared" si="5"/>
        <v>4367.6089121499999</v>
      </c>
    </row>
    <row r="14" spans="2:12" x14ac:dyDescent="0.2">
      <c r="B14" s="16" t="s">
        <v>4</v>
      </c>
      <c r="C14" s="17">
        <v>714.90304845999992</v>
      </c>
      <c r="D14" s="17">
        <v>877.88295809999988</v>
      </c>
      <c r="E14" s="17">
        <v>1053.7427773999998</v>
      </c>
      <c r="F14" s="17">
        <v>847.58398969999996</v>
      </c>
      <c r="G14" s="17">
        <v>966.02989727999989</v>
      </c>
      <c r="H14" s="17">
        <v>1017.66856339</v>
      </c>
      <c r="I14" s="17">
        <v>1062.2380781999998</v>
      </c>
      <c r="J14" s="17">
        <v>1149.1928579400001</v>
      </c>
      <c r="K14" s="17">
        <v>1295.6061768300001</v>
      </c>
      <c r="L14" s="19">
        <v>1258.303407466</v>
      </c>
    </row>
    <row r="15" spans="2:12" x14ac:dyDescent="0.2">
      <c r="B15" s="16" t="s">
        <v>5</v>
      </c>
      <c r="C15" s="17">
        <v>10.047259460000001</v>
      </c>
      <c r="D15" s="17">
        <v>15.013980569999999</v>
      </c>
      <c r="E15" s="17">
        <v>16.360917109999999</v>
      </c>
      <c r="F15" s="17">
        <v>13.62553816</v>
      </c>
      <c r="G15" s="17">
        <v>16.667002200000002</v>
      </c>
      <c r="H15" s="17">
        <v>14.44457579</v>
      </c>
      <c r="I15" s="17">
        <v>14.751456449999999</v>
      </c>
      <c r="J15" s="17">
        <v>18.702040499999999</v>
      </c>
      <c r="K15" s="17">
        <v>22.23426997</v>
      </c>
      <c r="L15" s="19">
        <v>20.492658460000001</v>
      </c>
    </row>
    <row r="16" spans="2:12" x14ac:dyDescent="0.2">
      <c r="B16" s="16" t="s">
        <v>6</v>
      </c>
      <c r="C16" s="17">
        <v>0.15533166000000001</v>
      </c>
      <c r="D16" s="17">
        <v>0.56774211000000008</v>
      </c>
      <c r="E16" s="17">
        <v>0.49269233000000001</v>
      </c>
      <c r="F16" s="17">
        <v>2.3759860000000001E-2</v>
      </c>
      <c r="G16" s="17">
        <v>0.11172621000000001</v>
      </c>
      <c r="H16" s="17">
        <v>0.23835936000000002</v>
      </c>
      <c r="I16" s="17">
        <v>0.20239369999999998</v>
      </c>
      <c r="J16" s="17">
        <v>9.8814559999999996E-2</v>
      </c>
      <c r="K16" s="17">
        <v>8.579313999999999E-2</v>
      </c>
      <c r="L16" s="19">
        <v>4.2955010000000002E-2</v>
      </c>
    </row>
    <row r="17" spans="2:12" x14ac:dyDescent="0.2">
      <c r="B17" s="16" t="s">
        <v>7</v>
      </c>
      <c r="C17" s="17">
        <v>71.66822307000001</v>
      </c>
      <c r="D17" s="17">
        <v>59.89469192</v>
      </c>
      <c r="E17" s="17">
        <v>56.621799079999995</v>
      </c>
      <c r="F17" s="17">
        <v>55.710252010000005</v>
      </c>
      <c r="G17" s="17">
        <v>63.313740430000003</v>
      </c>
      <c r="H17" s="17">
        <v>63.748171550000002</v>
      </c>
      <c r="I17" s="17">
        <v>63.795702480000003</v>
      </c>
      <c r="J17" s="17">
        <v>57.651508410000005</v>
      </c>
      <c r="K17" s="17">
        <v>51.634510500000005</v>
      </c>
      <c r="L17" s="19">
        <v>44.663787877600001</v>
      </c>
    </row>
    <row r="18" spans="2:12" x14ac:dyDescent="0.2">
      <c r="B18" s="16" t="s">
        <v>8</v>
      </c>
      <c r="C18" s="17">
        <v>651.29161076000003</v>
      </c>
      <c r="D18" s="17">
        <v>744.10517910999999</v>
      </c>
      <c r="E18" s="17">
        <v>893.04070738999997</v>
      </c>
      <c r="F18" s="17">
        <v>510.46410264999997</v>
      </c>
      <c r="G18" s="17">
        <v>593.28141454999991</v>
      </c>
      <c r="H18" s="17">
        <v>625.94684602999996</v>
      </c>
      <c r="I18" s="17">
        <v>621.38447120000001</v>
      </c>
      <c r="J18" s="17">
        <v>623.36725571000011</v>
      </c>
      <c r="K18" s="17">
        <v>697.39816432999999</v>
      </c>
      <c r="L18" s="19">
        <v>623.64379300920007</v>
      </c>
    </row>
    <row r="19" spans="2:12" x14ac:dyDescent="0.2">
      <c r="B19" s="16" t="s">
        <v>9</v>
      </c>
      <c r="C19" s="17">
        <v>1.2173623599999999</v>
      </c>
      <c r="D19" s="17">
        <v>1.6897087500000001</v>
      </c>
      <c r="E19" s="17">
        <v>2.0766893799999999</v>
      </c>
      <c r="F19" s="17">
        <v>2.5301924800000002</v>
      </c>
      <c r="G19" s="17">
        <v>2.5935369799999997</v>
      </c>
      <c r="H19" s="17">
        <v>1.7871367500000002</v>
      </c>
      <c r="I19" s="17">
        <v>1.70024888</v>
      </c>
      <c r="J19" s="17">
        <v>1.7951599999999999</v>
      </c>
      <c r="K19" s="17">
        <v>1.4736637399999999</v>
      </c>
      <c r="L19" s="19">
        <v>1.3434631599999998</v>
      </c>
    </row>
    <row r="20" spans="2:12" x14ac:dyDescent="0.2">
      <c r="B20" s="16" t="s">
        <v>10</v>
      </c>
      <c r="C20" s="17">
        <v>1608.03607109</v>
      </c>
      <c r="D20" s="17">
        <v>1759.3371550500001</v>
      </c>
      <c r="E20" s="17">
        <v>1859.6231871499999</v>
      </c>
      <c r="F20" s="17">
        <v>489.53034444000002</v>
      </c>
      <c r="G20" s="17">
        <v>557.96384423999996</v>
      </c>
      <c r="H20" s="17">
        <v>567.64985841999999</v>
      </c>
      <c r="I20" s="17">
        <v>542.1436133599999</v>
      </c>
      <c r="J20" s="17">
        <v>531.92271224000001</v>
      </c>
      <c r="K20" s="17">
        <v>550.10933838000005</v>
      </c>
      <c r="L20" s="19">
        <v>478.59504012720009</v>
      </c>
    </row>
    <row r="21" spans="2:12" x14ac:dyDescent="0.2">
      <c r="B21" s="16" t="s">
        <v>11</v>
      </c>
      <c r="C21" s="17">
        <v>2611.7437731600003</v>
      </c>
      <c r="D21" s="17">
        <v>2526.6564876300004</v>
      </c>
      <c r="E21" s="17">
        <v>2454.6382891200005</v>
      </c>
      <c r="F21" s="17">
        <v>933.06816927</v>
      </c>
      <c r="G21" s="17">
        <v>914.59160281000004</v>
      </c>
      <c r="H21" s="17">
        <v>929.96759293000002</v>
      </c>
      <c r="I21" s="17">
        <v>946.43051312000011</v>
      </c>
      <c r="J21" s="17">
        <v>973.36420069999997</v>
      </c>
      <c r="K21" s="17">
        <v>1106.6215340700001</v>
      </c>
      <c r="L21" s="19">
        <v>978.3390726127999</v>
      </c>
    </row>
    <row r="22" spans="2:12" x14ac:dyDescent="0.2">
      <c r="B22" s="16" t="s">
        <v>12</v>
      </c>
      <c r="C22" s="17">
        <v>117.74095538</v>
      </c>
      <c r="D22" s="17">
        <v>138.91665546000002</v>
      </c>
      <c r="E22" s="17">
        <v>155.09120658000003</v>
      </c>
      <c r="F22" s="17">
        <v>162.81648372000001</v>
      </c>
      <c r="G22" s="17">
        <v>175.74604564999999</v>
      </c>
      <c r="H22" s="17">
        <v>186.74097391000001</v>
      </c>
      <c r="I22" s="17">
        <v>202.09053567999999</v>
      </c>
      <c r="J22" s="17">
        <v>208.76010926000001</v>
      </c>
      <c r="K22" s="17">
        <v>250.61084332000001</v>
      </c>
      <c r="L22" s="19">
        <v>230.85588546500003</v>
      </c>
    </row>
    <row r="23" spans="2:12" x14ac:dyDescent="0.2">
      <c r="B23" s="16" t="s">
        <v>13</v>
      </c>
      <c r="C23" s="17">
        <v>346.56542557</v>
      </c>
      <c r="D23" s="17">
        <v>371.32775458999998</v>
      </c>
      <c r="E23" s="17">
        <v>399.16434239999995</v>
      </c>
      <c r="F23" s="17">
        <v>386.00574225000008</v>
      </c>
      <c r="G23" s="17">
        <v>410.40657496</v>
      </c>
      <c r="H23" s="17">
        <v>433.89653355000002</v>
      </c>
      <c r="I23" s="17">
        <v>438.42237681</v>
      </c>
      <c r="J23" s="17">
        <v>444.24628275999999</v>
      </c>
      <c r="K23" s="17">
        <v>509.27572780999998</v>
      </c>
      <c r="L23" s="19">
        <v>460.77958736779999</v>
      </c>
    </row>
    <row r="24" spans="2:12" x14ac:dyDescent="0.2">
      <c r="B24" s="16" t="s">
        <v>14</v>
      </c>
      <c r="C24" s="17">
        <v>5.3405584200000007</v>
      </c>
      <c r="D24" s="17">
        <v>3.3337209500000005</v>
      </c>
      <c r="E24" s="17">
        <v>3.0702323199999997</v>
      </c>
      <c r="F24" s="17">
        <v>3.3578774000000005</v>
      </c>
      <c r="G24" s="17">
        <v>4.4318587700000007</v>
      </c>
      <c r="H24" s="17">
        <v>5.6770683000000002</v>
      </c>
      <c r="I24" s="17">
        <v>5.4446694200000012</v>
      </c>
      <c r="J24" s="17">
        <v>4.6544946700000001</v>
      </c>
      <c r="K24" s="17">
        <v>4.0202309899999999</v>
      </c>
      <c r="L24" s="19">
        <v>4.0428157987999995</v>
      </c>
    </row>
    <row r="25" spans="2:12" x14ac:dyDescent="0.2">
      <c r="B25" s="16" t="s">
        <v>15</v>
      </c>
      <c r="C25" s="17">
        <v>972.88521751999997</v>
      </c>
      <c r="D25" s="17">
        <v>1021.7024706100001</v>
      </c>
      <c r="E25" s="17">
        <v>1009.51461509</v>
      </c>
      <c r="F25" s="17">
        <v>356.9124549</v>
      </c>
      <c r="G25" s="17">
        <v>309.88951011000006</v>
      </c>
      <c r="H25" s="17">
        <v>279.60773898999997</v>
      </c>
      <c r="I25" s="17">
        <v>263.14676601000002</v>
      </c>
      <c r="J25" s="17">
        <v>240.97453425</v>
      </c>
      <c r="K25" s="17">
        <v>233.03586817000001</v>
      </c>
      <c r="L25" s="19">
        <v>204.74615980059997</v>
      </c>
    </row>
    <row r="26" spans="2:12" x14ac:dyDescent="0.2">
      <c r="B26" s="16" t="s">
        <v>16</v>
      </c>
      <c r="C26" s="17">
        <v>0.43649617999999996</v>
      </c>
      <c r="D26" s="17">
        <v>0.38391322999999999</v>
      </c>
      <c r="E26" s="17">
        <v>0.95707893999999993</v>
      </c>
      <c r="F26" s="17">
        <v>1.2553745000000001</v>
      </c>
      <c r="G26" s="17">
        <v>1.8175039700000002</v>
      </c>
      <c r="H26" s="17">
        <v>3.3288866400000003</v>
      </c>
      <c r="I26" s="17">
        <v>3.2586319200000005</v>
      </c>
      <c r="J26" s="17">
        <v>2.9267958900000002</v>
      </c>
      <c r="K26" s="17">
        <v>2.6035455400000003</v>
      </c>
      <c r="L26" s="19">
        <v>2.8347551100000001</v>
      </c>
    </row>
    <row r="27" spans="2:12" x14ac:dyDescent="0.2">
      <c r="B27" s="16" t="s">
        <v>17</v>
      </c>
      <c r="C27" s="17">
        <v>6.7102307500000009</v>
      </c>
      <c r="D27" s="17">
        <v>4.6653542699999999</v>
      </c>
      <c r="E27" s="17">
        <v>5.4993648600000009</v>
      </c>
      <c r="F27" s="17">
        <v>5.1121918400000004</v>
      </c>
      <c r="G27" s="17">
        <v>4.6371213600000001</v>
      </c>
      <c r="H27" s="17">
        <v>6.3208904299999995</v>
      </c>
      <c r="I27" s="17">
        <v>6.2761501899999992</v>
      </c>
      <c r="J27" s="17">
        <v>5.4524112499999999</v>
      </c>
      <c r="K27" s="17">
        <v>5.7686230099999998</v>
      </c>
      <c r="L27" s="19">
        <v>4.845215800000001</v>
      </c>
    </row>
    <row r="28" spans="2:12" x14ac:dyDescent="0.2">
      <c r="B28" s="16" t="s">
        <v>18</v>
      </c>
      <c r="C28" s="17">
        <v>43.519997230000001</v>
      </c>
      <c r="D28" s="17">
        <v>47.211859560000001</v>
      </c>
      <c r="E28" s="17">
        <v>47.737946640000004</v>
      </c>
      <c r="F28" s="17">
        <v>50.616652620000004</v>
      </c>
      <c r="G28" s="17">
        <v>49.989885839999999</v>
      </c>
      <c r="H28" s="17">
        <v>46.99775477</v>
      </c>
      <c r="I28" s="17">
        <v>45.875314719999999</v>
      </c>
      <c r="J28" s="17">
        <v>44.926174880000005</v>
      </c>
      <c r="K28" s="17">
        <v>54.368852999999994</v>
      </c>
      <c r="L28" s="19">
        <v>52.547001684999998</v>
      </c>
    </row>
    <row r="29" spans="2:12" x14ac:dyDescent="0.2">
      <c r="B29" s="16" t="s">
        <v>19</v>
      </c>
      <c r="C29" s="17">
        <v>0.16910834999999999</v>
      </c>
      <c r="D29" s="17">
        <v>0.21370697000000002</v>
      </c>
      <c r="E29" s="17">
        <v>0.30309020000000003</v>
      </c>
      <c r="F29" s="17">
        <v>0.27545388999999998</v>
      </c>
      <c r="G29" s="17">
        <v>0.34448657000000005</v>
      </c>
      <c r="H29" s="17">
        <v>0.49019437999999999</v>
      </c>
      <c r="I29" s="17">
        <v>0.51646102999999999</v>
      </c>
      <c r="J29" s="17">
        <v>0.47273598999999999</v>
      </c>
      <c r="K29" s="17">
        <v>0.69447031999999997</v>
      </c>
      <c r="L29" s="19">
        <v>0.58660687</v>
      </c>
    </row>
    <row r="30" spans="2:12" x14ac:dyDescent="0.2">
      <c r="B30" s="16" t="s">
        <v>20</v>
      </c>
      <c r="C30" s="17">
        <v>0</v>
      </c>
      <c r="D30" s="17">
        <v>0</v>
      </c>
      <c r="E30" s="17">
        <v>0</v>
      </c>
      <c r="F30" s="17">
        <v>0</v>
      </c>
      <c r="G30" s="17">
        <v>1.4524169999999999E-2</v>
      </c>
      <c r="H30" s="17">
        <v>0</v>
      </c>
      <c r="I30" s="17">
        <v>0</v>
      </c>
      <c r="J30" s="17">
        <v>0</v>
      </c>
      <c r="K30" s="17">
        <v>1.0544169999999999E-2</v>
      </c>
      <c r="L30" s="19">
        <v>5.826350000000001E-3</v>
      </c>
    </row>
    <row r="31" spans="2:12" x14ac:dyDescent="0.2">
      <c r="B31" s="16" t="s">
        <v>21</v>
      </c>
      <c r="C31" s="17">
        <v>0.10767647</v>
      </c>
      <c r="D31" s="17">
        <v>5.2434720000000011E-2</v>
      </c>
      <c r="E31" s="17">
        <v>0.52722563999999994</v>
      </c>
      <c r="F31" s="17">
        <v>0.55016458999999995</v>
      </c>
      <c r="G31" s="17">
        <v>0.88427936000000007</v>
      </c>
      <c r="H31" s="17">
        <v>1.1818546900000002</v>
      </c>
      <c r="I31" s="17">
        <v>1.0297338799999998</v>
      </c>
      <c r="J31" s="17">
        <v>0.87526003000000008</v>
      </c>
      <c r="K31" s="17">
        <v>0.91037192</v>
      </c>
      <c r="L31" s="19">
        <v>0.94088018000000007</v>
      </c>
    </row>
    <row r="32" spans="2:12" x14ac:dyDescent="0.2"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9"/>
    </row>
    <row r="33" spans="2:12" x14ac:dyDescent="0.2">
      <c r="B33" s="14" t="s">
        <v>22</v>
      </c>
      <c r="C33" s="15">
        <f t="shared" ref="C33:H33" si="6">SUM(C34:C51)</f>
        <v>84.872874580000001</v>
      </c>
      <c r="D33" s="15">
        <f t="shared" si="6"/>
        <v>80.447576659999982</v>
      </c>
      <c r="E33" s="15">
        <f t="shared" si="6"/>
        <v>85.23374908000001</v>
      </c>
      <c r="F33" s="15">
        <f t="shared" si="6"/>
        <v>95.182570670000004</v>
      </c>
      <c r="G33" s="15">
        <f t="shared" si="6"/>
        <v>80.332851330000011</v>
      </c>
      <c r="H33" s="15">
        <f t="shared" si="6"/>
        <v>80.399449230000002</v>
      </c>
      <c r="I33" s="15">
        <f t="shared" ref="I33:J33" si="7">SUM(I34:I51)</f>
        <v>65.116229379999993</v>
      </c>
      <c r="J33" s="15">
        <f t="shared" si="7"/>
        <v>85.719868690000013</v>
      </c>
      <c r="K33" s="15">
        <f t="shared" ref="K33:L33" si="8">SUM(K34:K51)</f>
        <v>71.472191410000008</v>
      </c>
      <c r="L33" s="18">
        <f t="shared" si="8"/>
        <v>70.498285090000024</v>
      </c>
    </row>
    <row r="34" spans="2:12" x14ac:dyDescent="0.2">
      <c r="B34" s="16" t="s">
        <v>4</v>
      </c>
      <c r="C34" s="17">
        <v>8.9093100000000001E-3</v>
      </c>
      <c r="D34" s="17">
        <v>8.4499999999999987E-6</v>
      </c>
      <c r="E34" s="17">
        <v>9.9592479999999997E-2</v>
      </c>
      <c r="F34" s="17">
        <v>0.21434082000000002</v>
      </c>
      <c r="G34" s="17">
        <v>0.70749909</v>
      </c>
      <c r="H34" s="17">
        <v>0.99610533000000001</v>
      </c>
      <c r="I34" s="17">
        <v>0.98957894999999996</v>
      </c>
      <c r="J34" s="17">
        <v>1.7988802000000002</v>
      </c>
      <c r="K34" s="17">
        <v>1.41378793</v>
      </c>
      <c r="L34" s="19">
        <v>1.32441948</v>
      </c>
    </row>
    <row r="35" spans="2:12" x14ac:dyDescent="0.2">
      <c r="B35" s="16" t="s">
        <v>5</v>
      </c>
      <c r="C35" s="17">
        <v>0</v>
      </c>
      <c r="D35" s="17">
        <v>0</v>
      </c>
      <c r="E35" s="17">
        <v>6.2300600000000008E-3</v>
      </c>
      <c r="F35" s="17">
        <v>1.2742139999999999E-2</v>
      </c>
      <c r="G35" s="17">
        <v>2.0838180000000001E-2</v>
      </c>
      <c r="H35" s="17">
        <v>1.6451049999999998E-2</v>
      </c>
      <c r="I35" s="17">
        <v>1.1915559999999999E-2</v>
      </c>
      <c r="J35" s="17">
        <v>2.9347009999999996E-2</v>
      </c>
      <c r="K35" s="17">
        <v>5.0327999999999996E-3</v>
      </c>
      <c r="L35" s="19">
        <v>1.3039230000000001E-2</v>
      </c>
    </row>
    <row r="36" spans="2:12" x14ac:dyDescent="0.2">
      <c r="B36" s="16" t="s">
        <v>6</v>
      </c>
      <c r="C36" s="17">
        <v>6.8600000000000006E-3</v>
      </c>
      <c r="D36" s="17">
        <v>7.0000000000000001E-3</v>
      </c>
      <c r="E36" s="17">
        <v>1.0384549999999999E-2</v>
      </c>
      <c r="F36" s="17">
        <v>1.110014E-2</v>
      </c>
      <c r="G36" s="17">
        <v>2.163379E-2</v>
      </c>
      <c r="H36" s="17">
        <v>4.1500639999999998E-2</v>
      </c>
      <c r="I36" s="17">
        <v>4.3606300000000008E-2</v>
      </c>
      <c r="J36" s="17">
        <v>0.10518544000000001</v>
      </c>
      <c r="K36" s="17">
        <v>4.1206859999999998E-2</v>
      </c>
      <c r="L36" s="19">
        <v>2.3044990000000001E-2</v>
      </c>
    </row>
    <row r="37" spans="2:12" x14ac:dyDescent="0.2">
      <c r="B37" s="16" t="s">
        <v>7</v>
      </c>
      <c r="C37" s="17">
        <v>0.22642941</v>
      </c>
      <c r="D37" s="17">
        <v>0.33933211999999996</v>
      </c>
      <c r="E37" s="17">
        <v>0.22316523999999999</v>
      </c>
      <c r="F37" s="17">
        <v>1.2067981200000002</v>
      </c>
      <c r="G37" s="17">
        <v>0.47267232000000003</v>
      </c>
      <c r="H37" s="17">
        <v>0.57901627</v>
      </c>
      <c r="I37" s="17">
        <v>0.57493824999999998</v>
      </c>
      <c r="J37" s="17">
        <v>0.70340075999999996</v>
      </c>
      <c r="K37" s="17">
        <v>0.55442042000000002</v>
      </c>
      <c r="L37" s="19">
        <v>0.48540611</v>
      </c>
    </row>
    <row r="38" spans="2:12" x14ac:dyDescent="0.2">
      <c r="B38" s="16" t="s">
        <v>8</v>
      </c>
      <c r="C38" s="17">
        <v>2.86799998</v>
      </c>
      <c r="D38" s="17">
        <v>0.82061375000000003</v>
      </c>
      <c r="E38" s="17">
        <v>3.1246224900000001</v>
      </c>
      <c r="F38" s="17">
        <v>3.7319282299999998</v>
      </c>
      <c r="G38" s="17">
        <v>4.6170698600000009</v>
      </c>
      <c r="H38" s="17">
        <v>9.1682248499999996</v>
      </c>
      <c r="I38" s="17">
        <v>8.3806017100000005</v>
      </c>
      <c r="J38" s="17">
        <v>11.88285376</v>
      </c>
      <c r="K38" s="17">
        <v>9.5543151300000009</v>
      </c>
      <c r="L38" s="19">
        <v>8.1037152300000006</v>
      </c>
    </row>
    <row r="39" spans="2:12" x14ac:dyDescent="0.2">
      <c r="B39" s="16" t="s">
        <v>9</v>
      </c>
      <c r="C39" s="17">
        <v>2.1914270000000003E-2</v>
      </c>
      <c r="D39" s="17">
        <v>6.8600000000000006E-3</v>
      </c>
      <c r="E39" s="17">
        <v>2.8255140000000002E-2</v>
      </c>
      <c r="F39" s="17">
        <v>2.0695990000000001E-2</v>
      </c>
      <c r="G39" s="17">
        <v>5.8811150000000006E-2</v>
      </c>
      <c r="H39" s="17">
        <v>6.1882059999999996E-2</v>
      </c>
      <c r="I39" s="17">
        <v>7.4585250000000006E-2</v>
      </c>
      <c r="J39" s="17">
        <v>8.8215460000000009E-2</v>
      </c>
      <c r="K39" s="17">
        <v>0.17335079</v>
      </c>
      <c r="L39" s="19">
        <v>0.13957093000000001</v>
      </c>
    </row>
    <row r="40" spans="2:12" x14ac:dyDescent="0.2">
      <c r="B40" s="16" t="s">
        <v>10</v>
      </c>
      <c r="C40" s="17">
        <v>57.000080799999999</v>
      </c>
      <c r="D40" s="17">
        <v>59.355430089999999</v>
      </c>
      <c r="E40" s="17">
        <v>61.093754630000007</v>
      </c>
      <c r="F40" s="17">
        <v>65.081723049999994</v>
      </c>
      <c r="G40" s="17">
        <v>47.141662840000002</v>
      </c>
      <c r="H40" s="17">
        <v>35.506704119999995</v>
      </c>
      <c r="I40" s="17">
        <v>17.607727420000003</v>
      </c>
      <c r="J40" s="17">
        <v>20.763445730000001</v>
      </c>
      <c r="K40" s="17">
        <v>20.644288700000001</v>
      </c>
      <c r="L40" s="19">
        <v>24.570563019999998</v>
      </c>
    </row>
    <row r="41" spans="2:12" x14ac:dyDescent="0.2">
      <c r="B41" s="16" t="s">
        <v>23</v>
      </c>
      <c r="C41" s="17">
        <v>8.6390927599999987</v>
      </c>
      <c r="D41" s="17">
        <v>8.7349090999999994</v>
      </c>
      <c r="E41" s="17">
        <v>4.7584506300000005</v>
      </c>
      <c r="F41" s="17">
        <v>10.88454301</v>
      </c>
      <c r="G41" s="17">
        <v>8.7970991300000012</v>
      </c>
      <c r="H41" s="17">
        <v>13.582190039999999</v>
      </c>
      <c r="I41" s="17">
        <v>12.439852349999999</v>
      </c>
      <c r="J41" s="17">
        <v>20.462003960000001</v>
      </c>
      <c r="K41" s="17">
        <v>17.31440563</v>
      </c>
      <c r="L41" s="19">
        <v>15.525136980000001</v>
      </c>
    </row>
    <row r="42" spans="2:12" x14ac:dyDescent="0.2">
      <c r="B42" s="16" t="s">
        <v>12</v>
      </c>
      <c r="C42" s="17">
        <v>0.39667394</v>
      </c>
      <c r="D42" s="17">
        <v>1.14892719</v>
      </c>
      <c r="E42" s="17">
        <v>0.67660838000000001</v>
      </c>
      <c r="F42" s="17">
        <v>1.6100360500000002</v>
      </c>
      <c r="G42" s="17">
        <v>1.3887629799999999</v>
      </c>
      <c r="H42" s="17">
        <v>2.3640895299999998</v>
      </c>
      <c r="I42" s="17">
        <v>2.7458050800000002</v>
      </c>
      <c r="J42" s="17">
        <v>4.8775323400000001</v>
      </c>
      <c r="K42" s="17">
        <v>3.3636793500000004</v>
      </c>
      <c r="L42" s="19">
        <v>2.7379668500000003</v>
      </c>
    </row>
    <row r="43" spans="2:12" x14ac:dyDescent="0.2">
      <c r="B43" s="16" t="s">
        <v>13</v>
      </c>
      <c r="C43" s="17">
        <v>3.1631796800000003</v>
      </c>
      <c r="D43" s="17">
        <v>0.88091506000000008</v>
      </c>
      <c r="E43" s="17">
        <v>3.6203091199999999</v>
      </c>
      <c r="F43" s="17">
        <v>2.2470387299999999</v>
      </c>
      <c r="G43" s="17">
        <v>3.4065146899999998</v>
      </c>
      <c r="H43" s="17">
        <v>3.9917834400000003</v>
      </c>
      <c r="I43" s="17">
        <v>4.3117711399999994</v>
      </c>
      <c r="J43" s="17">
        <v>7.3919471799999998</v>
      </c>
      <c r="K43" s="17">
        <v>5.4960264899999993</v>
      </c>
      <c r="L43" s="19">
        <v>5.4504355499999999</v>
      </c>
    </row>
    <row r="44" spans="2:12" x14ac:dyDescent="0.2">
      <c r="B44" s="16" t="s">
        <v>14</v>
      </c>
      <c r="C44" s="17">
        <v>2.5939780400000001</v>
      </c>
      <c r="D44" s="17">
        <v>4.0849349999999998</v>
      </c>
      <c r="E44" s="17">
        <v>3.6828954399999998</v>
      </c>
      <c r="F44" s="17">
        <v>1.8570807299999998</v>
      </c>
      <c r="G44" s="17">
        <v>2.8785890099999998</v>
      </c>
      <c r="H44" s="17">
        <v>2.7169361600000004</v>
      </c>
      <c r="I44" s="17">
        <v>7.4967699899999998</v>
      </c>
      <c r="J44" s="17">
        <v>2.7946130099999995</v>
      </c>
      <c r="K44" s="17">
        <v>2.2682976300000002</v>
      </c>
      <c r="L44" s="19">
        <v>1.7689188899999999</v>
      </c>
    </row>
    <row r="45" spans="2:12" x14ac:dyDescent="0.2">
      <c r="B45" s="16" t="s">
        <v>15</v>
      </c>
      <c r="C45" s="17">
        <v>9.7739473900000018</v>
      </c>
      <c r="D45" s="17">
        <v>4.6390336599999999</v>
      </c>
      <c r="E45" s="17">
        <v>7.0710615399999996</v>
      </c>
      <c r="F45" s="17">
        <v>6.9513050700000001</v>
      </c>
      <c r="G45" s="17">
        <v>8.3349086999999997</v>
      </c>
      <c r="H45" s="17">
        <v>7.7898057600000001</v>
      </c>
      <c r="I45" s="17">
        <v>6.7944397299999997</v>
      </c>
      <c r="J45" s="17">
        <v>8.6877342599999992</v>
      </c>
      <c r="K45" s="17">
        <v>6.4885936800000001</v>
      </c>
      <c r="L45" s="19">
        <v>6.5234501200000006</v>
      </c>
    </row>
    <row r="46" spans="2:12" x14ac:dyDescent="0.2">
      <c r="B46" s="16" t="s">
        <v>16</v>
      </c>
      <c r="C46" s="17">
        <v>0</v>
      </c>
      <c r="D46" s="17">
        <v>4.0500000000000001E-2</v>
      </c>
      <c r="E46" s="17">
        <v>9.1818949999999996E-2</v>
      </c>
      <c r="F46" s="17">
        <v>0.14247301000000001</v>
      </c>
      <c r="G46" s="17">
        <v>0.44838728000000005</v>
      </c>
      <c r="H46" s="17">
        <v>0.77597049000000007</v>
      </c>
      <c r="I46" s="17">
        <v>0.90961753000000001</v>
      </c>
      <c r="J46" s="17">
        <v>1.40741472</v>
      </c>
      <c r="K46" s="17">
        <v>0.84985168000000011</v>
      </c>
      <c r="L46" s="19">
        <v>0.71939973000000002</v>
      </c>
    </row>
    <row r="47" spans="2:12" x14ac:dyDescent="0.2">
      <c r="B47" s="16" t="s">
        <v>17</v>
      </c>
      <c r="C47" s="17">
        <v>2.7440000000000003E-2</v>
      </c>
      <c r="D47" s="17">
        <v>5.1810620000000002E-2</v>
      </c>
      <c r="E47" s="17">
        <v>0.14632083000000001</v>
      </c>
      <c r="F47" s="17">
        <v>0.18798339999999999</v>
      </c>
      <c r="G47" s="17">
        <v>0.27909292999999996</v>
      </c>
      <c r="H47" s="17">
        <v>0.49026431999999998</v>
      </c>
      <c r="I47" s="17">
        <v>0.51281074000000004</v>
      </c>
      <c r="J47" s="17">
        <v>0.87371284999999999</v>
      </c>
      <c r="K47" s="17">
        <v>0.64695623000000013</v>
      </c>
      <c r="L47" s="19">
        <v>0.4885217</v>
      </c>
    </row>
    <row r="48" spans="2:12" x14ac:dyDescent="0.2">
      <c r="B48" s="16" t="s">
        <v>18</v>
      </c>
      <c r="C48" s="17">
        <v>0.13950899999999999</v>
      </c>
      <c r="D48" s="17">
        <v>0.22607699000000001</v>
      </c>
      <c r="E48" s="17">
        <v>0.40453967000000002</v>
      </c>
      <c r="F48" s="17">
        <v>0.70568755000000005</v>
      </c>
      <c r="G48" s="17">
        <v>1.2669916299999999</v>
      </c>
      <c r="H48" s="17">
        <v>1.7439763500000001</v>
      </c>
      <c r="I48" s="17">
        <v>1.5553025500000002</v>
      </c>
      <c r="J48" s="17">
        <v>2.9234608199999998</v>
      </c>
      <c r="K48" s="17">
        <v>2.01948258</v>
      </c>
      <c r="L48" s="19">
        <v>1.9500993700000002</v>
      </c>
    </row>
    <row r="49" spans="2:12" x14ac:dyDescent="0.2">
      <c r="B49" s="16" t="s">
        <v>19</v>
      </c>
      <c r="C49" s="17">
        <v>0</v>
      </c>
      <c r="D49" s="17">
        <v>0</v>
      </c>
      <c r="E49" s="17">
        <v>2.3121080000000002E-2</v>
      </c>
      <c r="F49" s="17">
        <v>2.336471E-2</v>
      </c>
      <c r="G49" s="17">
        <v>3.9423010000000008E-2</v>
      </c>
      <c r="H49" s="17">
        <v>5.7592460000000005E-2</v>
      </c>
      <c r="I49" s="17">
        <v>6.7370159999999998E-2</v>
      </c>
      <c r="J49" s="17">
        <v>0.12546119</v>
      </c>
      <c r="K49" s="17">
        <v>9.7285759999999985E-2</v>
      </c>
      <c r="L49" s="19">
        <v>0.10400038</v>
      </c>
    </row>
    <row r="50" spans="2:12" x14ac:dyDescent="0.2">
      <c r="B50" s="16" t="s">
        <v>20</v>
      </c>
      <c r="C50" s="17">
        <v>0</v>
      </c>
      <c r="D50" s="17">
        <v>0</v>
      </c>
      <c r="E50" s="17">
        <v>0</v>
      </c>
      <c r="F50" s="17">
        <v>0</v>
      </c>
      <c r="G50" s="17">
        <v>4.7582999999999995E-4</v>
      </c>
      <c r="H50" s="17">
        <v>0</v>
      </c>
      <c r="I50" s="17">
        <v>0</v>
      </c>
      <c r="J50" s="17">
        <v>0</v>
      </c>
      <c r="K50" s="17">
        <v>4.5582999999999995E-4</v>
      </c>
      <c r="L50" s="19">
        <v>5.1736499999999993E-3</v>
      </c>
    </row>
    <row r="51" spans="2:12" x14ac:dyDescent="0.2">
      <c r="B51" s="16" t="s">
        <v>21</v>
      </c>
      <c r="C51" s="17">
        <v>6.8600000000000006E-3</v>
      </c>
      <c r="D51" s="17">
        <v>0.11122463</v>
      </c>
      <c r="E51" s="17">
        <v>0.17261885000000002</v>
      </c>
      <c r="F51" s="17">
        <v>0.29372991999999998</v>
      </c>
      <c r="G51" s="17">
        <v>0.45241891000000001</v>
      </c>
      <c r="H51" s="17">
        <v>0.51695636</v>
      </c>
      <c r="I51" s="17">
        <v>0.5995366700000001</v>
      </c>
      <c r="J51" s="17">
        <v>0.80465999999999993</v>
      </c>
      <c r="K51" s="17">
        <v>0.54075392</v>
      </c>
      <c r="L51" s="19">
        <v>0.56542287999999996</v>
      </c>
    </row>
    <row r="52" spans="2:12" x14ac:dyDescent="0.2">
      <c r="B52" s="20" t="s">
        <v>25</v>
      </c>
    </row>
    <row r="53" spans="2:12" x14ac:dyDescent="0.2">
      <c r="B53" s="20" t="s">
        <v>26</v>
      </c>
    </row>
    <row r="54" spans="2:12" x14ac:dyDescent="0.2">
      <c r="B54" s="20" t="s">
        <v>27</v>
      </c>
    </row>
    <row r="55" spans="2:12" x14ac:dyDescent="0.2">
      <c r="B55" s="20" t="s">
        <v>28</v>
      </c>
    </row>
    <row r="56" spans="2:12" x14ac:dyDescent="0.2">
      <c r="B56" s="5"/>
    </row>
    <row r="57" spans="2:12" x14ac:dyDescent="0.2">
      <c r="B57" s="6"/>
    </row>
    <row r="58" spans="2:12" x14ac:dyDescent="0.2">
      <c r="B58" s="4"/>
    </row>
    <row r="59" spans="2:12" x14ac:dyDescent="0.2">
      <c r="B59" s="4"/>
    </row>
    <row r="60" spans="2:12" x14ac:dyDescent="0.2">
      <c r="B60" s="4"/>
    </row>
    <row r="61" spans="2:12" x14ac:dyDescent="0.2">
      <c r="B61" s="4"/>
    </row>
    <row r="62" spans="2:12" x14ac:dyDescent="0.2">
      <c r="B62" s="5"/>
    </row>
    <row r="63" spans="2:12" x14ac:dyDescent="0.2">
      <c r="B63" s="6"/>
    </row>
    <row r="64" spans="2:12" x14ac:dyDescent="0.2">
      <c r="B64" s="4"/>
    </row>
    <row r="65" spans="2:2" x14ac:dyDescent="0.2">
      <c r="B65" s="4"/>
    </row>
    <row r="66" spans="2:2" x14ac:dyDescent="0.2">
      <c r="B66" s="4"/>
    </row>
    <row r="67" spans="2:2" x14ac:dyDescent="0.2">
      <c r="B67" s="4"/>
    </row>
    <row r="68" spans="2:2" x14ac:dyDescent="0.2">
      <c r="B68" s="4"/>
    </row>
    <row r="69" spans="2:2" x14ac:dyDescent="0.2">
      <c r="B69" s="4"/>
    </row>
    <row r="70" spans="2:2" x14ac:dyDescent="0.2">
      <c r="B70" s="4"/>
    </row>
    <row r="71" spans="2:2" x14ac:dyDescent="0.2">
      <c r="B71" s="4"/>
    </row>
    <row r="72" spans="2:2" x14ac:dyDescent="0.2">
      <c r="B72" s="5"/>
    </row>
    <row r="73" spans="2:2" x14ac:dyDescent="0.2">
      <c r="B73" s="6"/>
    </row>
    <row r="74" spans="2:2" x14ac:dyDescent="0.2">
      <c r="B74" s="4"/>
    </row>
    <row r="75" spans="2:2" x14ac:dyDescent="0.2">
      <c r="B75" s="4"/>
    </row>
    <row r="76" spans="2:2" x14ac:dyDescent="0.2">
      <c r="B76" s="4"/>
    </row>
    <row r="77" spans="2:2" x14ac:dyDescent="0.2">
      <c r="B77" s="4"/>
    </row>
    <row r="78" spans="2:2" x14ac:dyDescent="0.2">
      <c r="B78" s="4"/>
    </row>
    <row r="79" spans="2:2" x14ac:dyDescent="0.2">
      <c r="B79" s="4"/>
    </row>
    <row r="80" spans="2:2" x14ac:dyDescent="0.2">
      <c r="B80" s="4"/>
    </row>
    <row r="81" spans="2:2" x14ac:dyDescent="0.2">
      <c r="B81" s="4"/>
    </row>
    <row r="82" spans="2:2" x14ac:dyDescent="0.2">
      <c r="B82" s="4"/>
    </row>
    <row r="83" spans="2:2" x14ac:dyDescent="0.2">
      <c r="B83" s="6"/>
    </row>
    <row r="84" spans="2:2" x14ac:dyDescent="0.2">
      <c r="B84" s="4"/>
    </row>
    <row r="85" spans="2:2" x14ac:dyDescent="0.2">
      <c r="B85" s="4"/>
    </row>
    <row r="86" spans="2:2" x14ac:dyDescent="0.2">
      <c r="B86" s="4"/>
    </row>
    <row r="87" spans="2:2" x14ac:dyDescent="0.2">
      <c r="B87" s="7"/>
    </row>
    <row r="88" spans="2:2" x14ac:dyDescent="0.2">
      <c r="B88" s="7"/>
    </row>
    <row r="89" spans="2:2" x14ac:dyDescent="0.2">
      <c r="B89" s="7"/>
    </row>
    <row r="90" spans="2:2" x14ac:dyDescent="0.2">
      <c r="B90" s="7"/>
    </row>
    <row r="91" spans="2:2" x14ac:dyDescent="0.2">
      <c r="B91" s="7"/>
    </row>
    <row r="92" spans="2:2" x14ac:dyDescent="0.2">
      <c r="B92" s="7"/>
    </row>
    <row r="93" spans="2:2" x14ac:dyDescent="0.2">
      <c r="B93" s="7"/>
    </row>
    <row r="94" spans="2:2" x14ac:dyDescent="0.2">
      <c r="B94" s="8"/>
    </row>
    <row r="95" spans="2:2" x14ac:dyDescent="0.2">
      <c r="B95" s="8"/>
    </row>
    <row r="96" spans="2:2" x14ac:dyDescent="0.2">
      <c r="B96" s="8"/>
    </row>
    <row r="97" spans="2:2" x14ac:dyDescent="0.2">
      <c r="B97" s="8"/>
    </row>
    <row r="98" spans="2:2" x14ac:dyDescent="0.2">
      <c r="B98" s="8"/>
    </row>
    <row r="99" spans="2:2" x14ac:dyDescent="0.2">
      <c r="B99" s="8"/>
    </row>
    <row r="100" spans="2:2" x14ac:dyDescent="0.2">
      <c r="B100" s="8"/>
    </row>
    <row r="101" spans="2:2" x14ac:dyDescent="0.2">
      <c r="B101" s="8"/>
    </row>
    <row r="102" spans="2:2" x14ac:dyDescent="0.2">
      <c r="B102" s="8"/>
    </row>
    <row r="103" spans="2:2" x14ac:dyDescent="0.2">
      <c r="B103" s="8"/>
    </row>
    <row r="104" spans="2:2" x14ac:dyDescent="0.2">
      <c r="B104" s="8"/>
    </row>
    <row r="105" spans="2:2" x14ac:dyDescent="0.2">
      <c r="B105" s="8"/>
    </row>
    <row r="106" spans="2:2" x14ac:dyDescent="0.2">
      <c r="B106" s="8"/>
    </row>
    <row r="107" spans="2:2" x14ac:dyDescent="0.2">
      <c r="B107" s="8"/>
    </row>
    <row r="108" spans="2:2" x14ac:dyDescent="0.2">
      <c r="B108" s="8"/>
    </row>
    <row r="109" spans="2:2" x14ac:dyDescent="0.2">
      <c r="B109" s="8"/>
    </row>
    <row r="110" spans="2:2" x14ac:dyDescent="0.2">
      <c r="B110" s="8"/>
    </row>
    <row r="111" spans="2:2" x14ac:dyDescent="0.2">
      <c r="B111" s="8"/>
    </row>
    <row r="112" spans="2:2" x14ac:dyDescent="0.2">
      <c r="B112" s="8"/>
    </row>
    <row r="113" spans="2:2" x14ac:dyDescent="0.2">
      <c r="B113" s="8"/>
    </row>
    <row r="114" spans="2:2" x14ac:dyDescent="0.2">
      <c r="B114" s="8"/>
    </row>
    <row r="115" spans="2:2" x14ac:dyDescent="0.2">
      <c r="B115" s="8"/>
    </row>
    <row r="116" spans="2:2" x14ac:dyDescent="0.2">
      <c r="B116" s="8"/>
    </row>
    <row r="117" spans="2:2" x14ac:dyDescent="0.2">
      <c r="B117" s="8"/>
    </row>
    <row r="118" spans="2:2" x14ac:dyDescent="0.2">
      <c r="B118" s="8"/>
    </row>
    <row r="119" spans="2:2" x14ac:dyDescent="0.2">
      <c r="B119" s="8"/>
    </row>
    <row r="120" spans="2:2" x14ac:dyDescent="0.2">
      <c r="B120" s="8"/>
    </row>
    <row r="121" spans="2:2" x14ac:dyDescent="0.2">
      <c r="B121" s="8"/>
    </row>
    <row r="122" spans="2:2" x14ac:dyDescent="0.2">
      <c r="B122" s="8"/>
    </row>
    <row r="123" spans="2:2" x14ac:dyDescent="0.2">
      <c r="B123" s="8"/>
    </row>
    <row r="124" spans="2:2" x14ac:dyDescent="0.2">
      <c r="B124" s="8"/>
    </row>
    <row r="125" spans="2:2" x14ac:dyDescent="0.2">
      <c r="B125" s="8"/>
    </row>
    <row r="126" spans="2:2" x14ac:dyDescent="0.2">
      <c r="B126" s="8"/>
    </row>
    <row r="127" spans="2:2" x14ac:dyDescent="0.2">
      <c r="B127" s="8"/>
    </row>
    <row r="128" spans="2:2" x14ac:dyDescent="0.2">
      <c r="B128" s="8"/>
    </row>
    <row r="129" spans="2:2" x14ac:dyDescent="0.2">
      <c r="B129" s="8"/>
    </row>
    <row r="130" spans="2:2" x14ac:dyDescent="0.2">
      <c r="B130" s="8"/>
    </row>
    <row r="131" spans="2:2" x14ac:dyDescent="0.2">
      <c r="B131" s="8"/>
    </row>
    <row r="132" spans="2:2" x14ac:dyDescent="0.2">
      <c r="B132" s="8"/>
    </row>
    <row r="133" spans="2:2" x14ac:dyDescent="0.2">
      <c r="B133" s="8"/>
    </row>
    <row r="134" spans="2:2" x14ac:dyDescent="0.2">
      <c r="B134" s="8"/>
    </row>
    <row r="135" spans="2:2" x14ac:dyDescent="0.2">
      <c r="B135" s="8"/>
    </row>
    <row r="136" spans="2:2" x14ac:dyDescent="0.2">
      <c r="B136" s="8"/>
    </row>
    <row r="137" spans="2:2" x14ac:dyDescent="0.2">
      <c r="B137" s="8"/>
    </row>
    <row r="138" spans="2:2" x14ac:dyDescent="0.2">
      <c r="B138" s="8"/>
    </row>
    <row r="139" spans="2:2" x14ac:dyDescent="0.2">
      <c r="B139" s="8"/>
    </row>
    <row r="140" spans="2:2" x14ac:dyDescent="0.2">
      <c r="B140" s="8"/>
    </row>
    <row r="141" spans="2:2" x14ac:dyDescent="0.2">
      <c r="B141" s="8"/>
    </row>
    <row r="142" spans="2:2" x14ac:dyDescent="0.2">
      <c r="B142" s="8"/>
    </row>
    <row r="143" spans="2:2" x14ac:dyDescent="0.2">
      <c r="B143" s="8"/>
    </row>
    <row r="144" spans="2:2" x14ac:dyDescent="0.2">
      <c r="B144" s="8"/>
    </row>
    <row r="145" spans="2:2" x14ac:dyDescent="0.2">
      <c r="B145" s="8"/>
    </row>
    <row r="146" spans="2:2" x14ac:dyDescent="0.2">
      <c r="B146" s="8"/>
    </row>
    <row r="147" spans="2:2" x14ac:dyDescent="0.2">
      <c r="B147" s="8"/>
    </row>
    <row r="148" spans="2:2" x14ac:dyDescent="0.2">
      <c r="B148" s="8"/>
    </row>
    <row r="149" spans="2:2" x14ac:dyDescent="0.2">
      <c r="B149" s="8"/>
    </row>
    <row r="150" spans="2:2" x14ac:dyDescent="0.2">
      <c r="B150" s="8"/>
    </row>
    <row r="151" spans="2:2" x14ac:dyDescent="0.2">
      <c r="B151" s="8"/>
    </row>
    <row r="152" spans="2:2" x14ac:dyDescent="0.2">
      <c r="B152" s="8"/>
    </row>
    <row r="153" spans="2:2" x14ac:dyDescent="0.2">
      <c r="B153" s="8"/>
    </row>
    <row r="154" spans="2:2" x14ac:dyDescent="0.2">
      <c r="B154" s="8"/>
    </row>
    <row r="155" spans="2:2" x14ac:dyDescent="0.2">
      <c r="B155" s="8"/>
    </row>
    <row r="156" spans="2:2" x14ac:dyDescent="0.2">
      <c r="B156" s="8"/>
    </row>
    <row r="157" spans="2:2" x14ac:dyDescent="0.2">
      <c r="B157" s="8"/>
    </row>
    <row r="158" spans="2:2" x14ac:dyDescent="0.2">
      <c r="B158" s="8"/>
    </row>
    <row r="159" spans="2:2" x14ac:dyDescent="0.2">
      <c r="B159" s="8"/>
    </row>
    <row r="160" spans="2:2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  <row r="176" spans="2:2" x14ac:dyDescent="0.2">
      <c r="B176" s="8"/>
    </row>
    <row r="177" spans="2:2" x14ac:dyDescent="0.2">
      <c r="B177" s="8"/>
    </row>
    <row r="178" spans="2:2" x14ac:dyDescent="0.2">
      <c r="B178" s="8"/>
    </row>
    <row r="179" spans="2:2" x14ac:dyDescent="0.2">
      <c r="B179" s="8"/>
    </row>
    <row r="180" spans="2:2" x14ac:dyDescent="0.2">
      <c r="B180" s="8"/>
    </row>
    <row r="181" spans="2:2" x14ac:dyDescent="0.2">
      <c r="B181" s="8"/>
    </row>
    <row r="182" spans="2:2" x14ac:dyDescent="0.2">
      <c r="B182" s="8"/>
    </row>
    <row r="183" spans="2:2" x14ac:dyDescent="0.2">
      <c r="B183" s="8"/>
    </row>
    <row r="184" spans="2:2" x14ac:dyDescent="0.2">
      <c r="B184" s="8"/>
    </row>
    <row r="185" spans="2:2" x14ac:dyDescent="0.2">
      <c r="B185" s="9"/>
    </row>
    <row r="186" spans="2:2" x14ac:dyDescent="0.2">
      <c r="B186" s="9"/>
    </row>
    <row r="187" spans="2:2" x14ac:dyDescent="0.2">
      <c r="B187" s="9"/>
    </row>
    <row r="188" spans="2:2" x14ac:dyDescent="0.2">
      <c r="B188" s="9"/>
    </row>
    <row r="189" spans="2:2" x14ac:dyDescent="0.2">
      <c r="B189" s="9"/>
    </row>
    <row r="190" spans="2:2" x14ac:dyDescent="0.2">
      <c r="B190" s="9"/>
    </row>
    <row r="191" spans="2:2" x14ac:dyDescent="0.2">
      <c r="B191" s="9"/>
    </row>
    <row r="192" spans="2:2" x14ac:dyDescent="0.2">
      <c r="B192" s="9"/>
    </row>
    <row r="193" spans="2:2" x14ac:dyDescent="0.2">
      <c r="B193" s="9"/>
    </row>
    <row r="194" spans="2:2" x14ac:dyDescent="0.2">
      <c r="B194" s="9"/>
    </row>
    <row r="195" spans="2:2" x14ac:dyDescent="0.2">
      <c r="B195" s="9"/>
    </row>
    <row r="196" spans="2:2" x14ac:dyDescent="0.2">
      <c r="B196" s="9"/>
    </row>
    <row r="197" spans="2:2" x14ac:dyDescent="0.2">
      <c r="B197" s="9"/>
    </row>
    <row r="198" spans="2:2" x14ac:dyDescent="0.2">
      <c r="B198" s="9"/>
    </row>
    <row r="199" spans="2:2" x14ac:dyDescent="0.2">
      <c r="B199" s="9"/>
    </row>
    <row r="200" spans="2:2" x14ac:dyDescent="0.2">
      <c r="B200" s="9"/>
    </row>
    <row r="201" spans="2:2" x14ac:dyDescent="0.2">
      <c r="B201" s="9"/>
    </row>
    <row r="202" spans="2:2" x14ac:dyDescent="0.2">
      <c r="B202" s="9"/>
    </row>
    <row r="203" spans="2:2" x14ac:dyDescent="0.2">
      <c r="B203" s="9"/>
    </row>
    <row r="204" spans="2:2" x14ac:dyDescent="0.2">
      <c r="B204" s="9"/>
    </row>
    <row r="205" spans="2:2" x14ac:dyDescent="0.2">
      <c r="B205" s="9"/>
    </row>
    <row r="206" spans="2:2" x14ac:dyDescent="0.2">
      <c r="B206" s="9"/>
    </row>
    <row r="207" spans="2:2" x14ac:dyDescent="0.2">
      <c r="B207" s="9"/>
    </row>
    <row r="208" spans="2:2" x14ac:dyDescent="0.2">
      <c r="B208" s="9"/>
    </row>
    <row r="209" spans="2:2" x14ac:dyDescent="0.2">
      <c r="B209" s="9"/>
    </row>
    <row r="210" spans="2:2" x14ac:dyDescent="0.2">
      <c r="B210" s="9"/>
    </row>
    <row r="211" spans="2:2" x14ac:dyDescent="0.2">
      <c r="B211" s="9"/>
    </row>
    <row r="212" spans="2:2" x14ac:dyDescent="0.2">
      <c r="B212" s="9"/>
    </row>
    <row r="213" spans="2:2" x14ac:dyDescent="0.2">
      <c r="B213" s="9"/>
    </row>
    <row r="214" spans="2:2" x14ac:dyDescent="0.2">
      <c r="B214" s="9"/>
    </row>
    <row r="215" spans="2:2" x14ac:dyDescent="0.2">
      <c r="B215" s="9"/>
    </row>
    <row r="216" spans="2:2" x14ac:dyDescent="0.2">
      <c r="B216" s="9"/>
    </row>
    <row r="217" spans="2:2" x14ac:dyDescent="0.2">
      <c r="B217" s="9"/>
    </row>
    <row r="218" spans="2:2" x14ac:dyDescent="0.2">
      <c r="B218" s="9"/>
    </row>
    <row r="219" spans="2:2" x14ac:dyDescent="0.2">
      <c r="B219" s="9"/>
    </row>
    <row r="220" spans="2:2" x14ac:dyDescent="0.2">
      <c r="B220" s="9"/>
    </row>
    <row r="221" spans="2:2" x14ac:dyDescent="0.2">
      <c r="B221" s="9"/>
    </row>
    <row r="222" spans="2:2" x14ac:dyDescent="0.2">
      <c r="B222" s="9"/>
    </row>
    <row r="223" spans="2:2" x14ac:dyDescent="0.2">
      <c r="B223" s="9"/>
    </row>
    <row r="224" spans="2:2" x14ac:dyDescent="0.2">
      <c r="B224" s="9"/>
    </row>
    <row r="225" spans="2:2" x14ac:dyDescent="0.2">
      <c r="B225" s="9"/>
    </row>
    <row r="226" spans="2:2" x14ac:dyDescent="0.2">
      <c r="B226" s="9"/>
    </row>
    <row r="227" spans="2:2" x14ac:dyDescent="0.2">
      <c r="B227" s="9"/>
    </row>
    <row r="228" spans="2:2" x14ac:dyDescent="0.2">
      <c r="B228" s="9"/>
    </row>
    <row r="229" spans="2:2" x14ac:dyDescent="0.2">
      <c r="B229" s="9"/>
    </row>
    <row r="230" spans="2:2" x14ac:dyDescent="0.2">
      <c r="B230" s="9"/>
    </row>
    <row r="231" spans="2:2" x14ac:dyDescent="0.2">
      <c r="B231" s="9"/>
    </row>
    <row r="232" spans="2:2" x14ac:dyDescent="0.2">
      <c r="B232" s="9"/>
    </row>
    <row r="233" spans="2:2" x14ac:dyDescent="0.2">
      <c r="B233" s="9"/>
    </row>
    <row r="234" spans="2:2" x14ac:dyDescent="0.2">
      <c r="B234" s="9"/>
    </row>
    <row r="235" spans="2:2" x14ac:dyDescent="0.2">
      <c r="B235" s="9"/>
    </row>
    <row r="236" spans="2:2" x14ac:dyDescent="0.2">
      <c r="B236" s="9"/>
    </row>
    <row r="237" spans="2:2" x14ac:dyDescent="0.2">
      <c r="B237" s="9"/>
    </row>
    <row r="238" spans="2:2" x14ac:dyDescent="0.2">
      <c r="B238" s="9"/>
    </row>
    <row r="239" spans="2:2" x14ac:dyDescent="0.2">
      <c r="B239" s="9"/>
    </row>
    <row r="240" spans="2:2" x14ac:dyDescent="0.2">
      <c r="B240" s="9"/>
    </row>
    <row r="241" spans="2:2" x14ac:dyDescent="0.2">
      <c r="B241" s="9"/>
    </row>
    <row r="242" spans="2:2" x14ac:dyDescent="0.2">
      <c r="B242" s="9"/>
    </row>
    <row r="243" spans="2:2" x14ac:dyDescent="0.2">
      <c r="B243" s="9"/>
    </row>
    <row r="244" spans="2:2" x14ac:dyDescent="0.2">
      <c r="B244" s="9"/>
    </row>
    <row r="245" spans="2:2" x14ac:dyDescent="0.2">
      <c r="B245" s="9"/>
    </row>
    <row r="246" spans="2:2" x14ac:dyDescent="0.2">
      <c r="B246" s="9"/>
    </row>
    <row r="247" spans="2:2" x14ac:dyDescent="0.2">
      <c r="B247" s="9"/>
    </row>
    <row r="248" spans="2:2" x14ac:dyDescent="0.2">
      <c r="B248" s="9"/>
    </row>
    <row r="249" spans="2:2" x14ac:dyDescent="0.2">
      <c r="B249" s="9"/>
    </row>
    <row r="250" spans="2:2" x14ac:dyDescent="0.2">
      <c r="B250" s="9"/>
    </row>
    <row r="251" spans="2:2" x14ac:dyDescent="0.2">
      <c r="B251" s="9"/>
    </row>
    <row r="252" spans="2:2" x14ac:dyDescent="0.2">
      <c r="B252" s="9"/>
    </row>
    <row r="253" spans="2:2" x14ac:dyDescent="0.2">
      <c r="B253" s="9"/>
    </row>
    <row r="254" spans="2:2" x14ac:dyDescent="0.2">
      <c r="B254" s="9"/>
    </row>
    <row r="255" spans="2:2" x14ac:dyDescent="0.2">
      <c r="B255" s="9"/>
    </row>
    <row r="256" spans="2:2" x14ac:dyDescent="0.2">
      <c r="B256" s="9"/>
    </row>
    <row r="257" spans="2:2" x14ac:dyDescent="0.2">
      <c r="B257" s="9"/>
    </row>
    <row r="258" spans="2:2" x14ac:dyDescent="0.2">
      <c r="B258" s="9"/>
    </row>
    <row r="259" spans="2:2" x14ac:dyDescent="0.2">
      <c r="B259" s="9"/>
    </row>
    <row r="260" spans="2:2" x14ac:dyDescent="0.2">
      <c r="B260" s="9"/>
    </row>
    <row r="261" spans="2:2" x14ac:dyDescent="0.2">
      <c r="B261" s="9"/>
    </row>
    <row r="262" spans="2:2" x14ac:dyDescent="0.2">
      <c r="B262" s="9"/>
    </row>
    <row r="263" spans="2:2" x14ac:dyDescent="0.2">
      <c r="B263" s="9"/>
    </row>
    <row r="264" spans="2:2" x14ac:dyDescent="0.2">
      <c r="B264" s="9"/>
    </row>
    <row r="265" spans="2:2" x14ac:dyDescent="0.2">
      <c r="B265" s="9"/>
    </row>
    <row r="266" spans="2:2" x14ac:dyDescent="0.2">
      <c r="B266" s="9"/>
    </row>
    <row r="267" spans="2:2" x14ac:dyDescent="0.2">
      <c r="B267" s="9"/>
    </row>
    <row r="268" spans="2:2" x14ac:dyDescent="0.2">
      <c r="B268" s="9"/>
    </row>
    <row r="269" spans="2:2" x14ac:dyDescent="0.2">
      <c r="B269" s="9"/>
    </row>
    <row r="270" spans="2:2" x14ac:dyDescent="0.2">
      <c r="B270" s="9"/>
    </row>
    <row r="271" spans="2:2" x14ac:dyDescent="0.2">
      <c r="B271" s="9"/>
    </row>
    <row r="272" spans="2:2" x14ac:dyDescent="0.2">
      <c r="B272" s="9"/>
    </row>
    <row r="273" spans="2:2" x14ac:dyDescent="0.2">
      <c r="B273" s="9"/>
    </row>
    <row r="274" spans="2:2" x14ac:dyDescent="0.2">
      <c r="B274" s="9"/>
    </row>
    <row r="275" spans="2:2" x14ac:dyDescent="0.2">
      <c r="B275" s="9"/>
    </row>
    <row r="276" spans="2:2" x14ac:dyDescent="0.2">
      <c r="B276" s="9"/>
    </row>
    <row r="277" spans="2:2" x14ac:dyDescent="0.2">
      <c r="B277" s="9"/>
    </row>
    <row r="278" spans="2:2" x14ac:dyDescent="0.2">
      <c r="B278" s="9"/>
    </row>
    <row r="279" spans="2:2" x14ac:dyDescent="0.2">
      <c r="B279" s="9"/>
    </row>
    <row r="280" spans="2:2" x14ac:dyDescent="0.2">
      <c r="B280" s="9"/>
    </row>
    <row r="281" spans="2:2" x14ac:dyDescent="0.2">
      <c r="B281" s="9"/>
    </row>
    <row r="282" spans="2:2" x14ac:dyDescent="0.2">
      <c r="B282" s="9"/>
    </row>
    <row r="283" spans="2:2" x14ac:dyDescent="0.2">
      <c r="B283" s="9"/>
    </row>
    <row r="284" spans="2:2" x14ac:dyDescent="0.2">
      <c r="B284" s="9"/>
    </row>
    <row r="285" spans="2:2" x14ac:dyDescent="0.2">
      <c r="B285" s="9"/>
    </row>
    <row r="286" spans="2:2" x14ac:dyDescent="0.2">
      <c r="B286" s="9"/>
    </row>
    <row r="287" spans="2:2" x14ac:dyDescent="0.2">
      <c r="B287" s="9"/>
    </row>
    <row r="288" spans="2:2" x14ac:dyDescent="0.2">
      <c r="B288" s="9"/>
    </row>
    <row r="289" spans="2:2" x14ac:dyDescent="0.2">
      <c r="B289" s="9"/>
    </row>
    <row r="290" spans="2:2" x14ac:dyDescent="0.2">
      <c r="B290" s="9"/>
    </row>
    <row r="291" spans="2:2" x14ac:dyDescent="0.2">
      <c r="B291" s="9"/>
    </row>
    <row r="292" spans="2:2" x14ac:dyDescent="0.2">
      <c r="B292" s="9"/>
    </row>
    <row r="293" spans="2:2" x14ac:dyDescent="0.2">
      <c r="B293" s="9"/>
    </row>
    <row r="294" spans="2:2" x14ac:dyDescent="0.2">
      <c r="B294" s="9"/>
    </row>
    <row r="295" spans="2:2" x14ac:dyDescent="0.2">
      <c r="B295" s="9"/>
    </row>
    <row r="296" spans="2:2" x14ac:dyDescent="0.2">
      <c r="B296" s="9"/>
    </row>
    <row r="297" spans="2:2" x14ac:dyDescent="0.2">
      <c r="B297" s="9"/>
    </row>
    <row r="298" spans="2:2" x14ac:dyDescent="0.2">
      <c r="B298" s="9"/>
    </row>
    <row r="299" spans="2:2" x14ac:dyDescent="0.2">
      <c r="B299" s="9"/>
    </row>
    <row r="300" spans="2:2" x14ac:dyDescent="0.2">
      <c r="B300" s="9"/>
    </row>
    <row r="301" spans="2:2" x14ac:dyDescent="0.2">
      <c r="B301" s="9"/>
    </row>
    <row r="302" spans="2:2" x14ac:dyDescent="0.2">
      <c r="B302" s="9"/>
    </row>
    <row r="303" spans="2:2" x14ac:dyDescent="0.2">
      <c r="B303" s="9"/>
    </row>
    <row r="304" spans="2:2" x14ac:dyDescent="0.2">
      <c r="B304" s="9"/>
    </row>
    <row r="305" spans="2:2" x14ac:dyDescent="0.2">
      <c r="B305" s="9"/>
    </row>
    <row r="306" spans="2:2" x14ac:dyDescent="0.2">
      <c r="B306" s="9"/>
    </row>
    <row r="307" spans="2:2" x14ac:dyDescent="0.2">
      <c r="B307" s="9"/>
    </row>
    <row r="308" spans="2:2" x14ac:dyDescent="0.2">
      <c r="B308" s="9"/>
    </row>
    <row r="309" spans="2:2" x14ac:dyDescent="0.2">
      <c r="B309" s="9"/>
    </row>
    <row r="310" spans="2:2" x14ac:dyDescent="0.2">
      <c r="B310" s="9"/>
    </row>
    <row r="311" spans="2:2" x14ac:dyDescent="0.2">
      <c r="B311" s="9"/>
    </row>
    <row r="312" spans="2:2" x14ac:dyDescent="0.2">
      <c r="B312" s="9"/>
    </row>
    <row r="313" spans="2:2" x14ac:dyDescent="0.2">
      <c r="B313" s="9"/>
    </row>
    <row r="314" spans="2:2" x14ac:dyDescent="0.2">
      <c r="B314" s="9"/>
    </row>
    <row r="315" spans="2:2" x14ac:dyDescent="0.2">
      <c r="B315" s="9"/>
    </row>
    <row r="316" spans="2:2" x14ac:dyDescent="0.2">
      <c r="B316" s="9"/>
    </row>
    <row r="317" spans="2:2" x14ac:dyDescent="0.2">
      <c r="B317" s="9"/>
    </row>
    <row r="318" spans="2:2" x14ac:dyDescent="0.2">
      <c r="B318" s="9"/>
    </row>
    <row r="319" spans="2:2" x14ac:dyDescent="0.2">
      <c r="B319" s="9"/>
    </row>
    <row r="320" spans="2:2" x14ac:dyDescent="0.2">
      <c r="B320" s="9"/>
    </row>
    <row r="321" spans="2:2" x14ac:dyDescent="0.2">
      <c r="B321" s="9"/>
    </row>
    <row r="322" spans="2:2" x14ac:dyDescent="0.2">
      <c r="B322" s="9"/>
    </row>
    <row r="323" spans="2:2" x14ac:dyDescent="0.2">
      <c r="B323" s="9"/>
    </row>
    <row r="324" spans="2:2" x14ac:dyDescent="0.2">
      <c r="B324" s="9"/>
    </row>
    <row r="325" spans="2:2" x14ac:dyDescent="0.2">
      <c r="B325" s="9"/>
    </row>
    <row r="326" spans="2:2" x14ac:dyDescent="0.2">
      <c r="B326" s="9"/>
    </row>
    <row r="327" spans="2:2" x14ac:dyDescent="0.2">
      <c r="B327" s="9"/>
    </row>
    <row r="328" spans="2:2" x14ac:dyDescent="0.2">
      <c r="B328" s="9"/>
    </row>
    <row r="329" spans="2:2" x14ac:dyDescent="0.2">
      <c r="B329" s="9"/>
    </row>
    <row r="330" spans="2:2" x14ac:dyDescent="0.2">
      <c r="B330" s="9"/>
    </row>
    <row r="331" spans="2:2" x14ac:dyDescent="0.2">
      <c r="B331" s="9"/>
    </row>
    <row r="332" spans="2:2" x14ac:dyDescent="0.2">
      <c r="B332" s="9"/>
    </row>
    <row r="333" spans="2:2" x14ac:dyDescent="0.2">
      <c r="B333" s="9"/>
    </row>
    <row r="334" spans="2:2" x14ac:dyDescent="0.2">
      <c r="B334" s="9"/>
    </row>
    <row r="335" spans="2:2" x14ac:dyDescent="0.2">
      <c r="B335" s="9"/>
    </row>
    <row r="336" spans="2:2" x14ac:dyDescent="0.2">
      <c r="B336" s="9"/>
    </row>
    <row r="337" spans="2:2" x14ac:dyDescent="0.2">
      <c r="B337" s="9"/>
    </row>
    <row r="338" spans="2:2" x14ac:dyDescent="0.2">
      <c r="B338" s="9"/>
    </row>
    <row r="339" spans="2:2" x14ac:dyDescent="0.2">
      <c r="B339" s="9"/>
    </row>
    <row r="340" spans="2:2" x14ac:dyDescent="0.2">
      <c r="B340" s="9"/>
    </row>
    <row r="341" spans="2:2" x14ac:dyDescent="0.2">
      <c r="B341" s="9"/>
    </row>
    <row r="342" spans="2:2" x14ac:dyDescent="0.2">
      <c r="B342" s="9"/>
    </row>
    <row r="343" spans="2:2" x14ac:dyDescent="0.2">
      <c r="B343" s="9"/>
    </row>
    <row r="344" spans="2:2" x14ac:dyDescent="0.2">
      <c r="B344" s="9"/>
    </row>
    <row r="345" spans="2:2" x14ac:dyDescent="0.2">
      <c r="B345" s="9"/>
    </row>
    <row r="346" spans="2:2" x14ac:dyDescent="0.2">
      <c r="B346" s="9"/>
    </row>
    <row r="347" spans="2:2" x14ac:dyDescent="0.2">
      <c r="B347" s="9"/>
    </row>
    <row r="348" spans="2:2" x14ac:dyDescent="0.2">
      <c r="B348" s="9"/>
    </row>
    <row r="349" spans="2:2" x14ac:dyDescent="0.2">
      <c r="B349" s="9"/>
    </row>
    <row r="350" spans="2:2" x14ac:dyDescent="0.2">
      <c r="B350" s="9"/>
    </row>
    <row r="351" spans="2:2" x14ac:dyDescent="0.2">
      <c r="B351" s="9"/>
    </row>
    <row r="352" spans="2:2" x14ac:dyDescent="0.2">
      <c r="B352" s="9"/>
    </row>
    <row r="353" spans="2:2" x14ac:dyDescent="0.2">
      <c r="B353" s="9"/>
    </row>
    <row r="354" spans="2:2" x14ac:dyDescent="0.2">
      <c r="B354" s="9"/>
    </row>
    <row r="355" spans="2:2" x14ac:dyDescent="0.2">
      <c r="B355" s="9"/>
    </row>
    <row r="356" spans="2:2" x14ac:dyDescent="0.2">
      <c r="B356" s="9"/>
    </row>
    <row r="357" spans="2:2" x14ac:dyDescent="0.2">
      <c r="B357" s="9"/>
    </row>
    <row r="358" spans="2:2" x14ac:dyDescent="0.2">
      <c r="B358" s="9"/>
    </row>
    <row r="359" spans="2:2" x14ac:dyDescent="0.2">
      <c r="B359" s="9"/>
    </row>
    <row r="360" spans="2:2" x14ac:dyDescent="0.2">
      <c r="B360" s="9"/>
    </row>
    <row r="361" spans="2:2" x14ac:dyDescent="0.2">
      <c r="B361" s="9"/>
    </row>
    <row r="362" spans="2:2" x14ac:dyDescent="0.2">
      <c r="B362" s="9"/>
    </row>
    <row r="363" spans="2:2" x14ac:dyDescent="0.2">
      <c r="B363" s="9"/>
    </row>
    <row r="364" spans="2:2" x14ac:dyDescent="0.2">
      <c r="B364" s="9"/>
    </row>
    <row r="365" spans="2:2" x14ac:dyDescent="0.2">
      <c r="B365" s="9"/>
    </row>
    <row r="366" spans="2:2" x14ac:dyDescent="0.2">
      <c r="B366" s="9"/>
    </row>
    <row r="367" spans="2:2" x14ac:dyDescent="0.2">
      <c r="B367" s="9"/>
    </row>
    <row r="368" spans="2:2" x14ac:dyDescent="0.2">
      <c r="B368" s="9"/>
    </row>
    <row r="369" spans="2:2" x14ac:dyDescent="0.2">
      <c r="B369" s="9"/>
    </row>
    <row r="370" spans="2:2" x14ac:dyDescent="0.2">
      <c r="B370" s="9"/>
    </row>
    <row r="371" spans="2:2" x14ac:dyDescent="0.2">
      <c r="B371" s="9"/>
    </row>
    <row r="372" spans="2:2" x14ac:dyDescent="0.2">
      <c r="B372" s="9"/>
    </row>
    <row r="373" spans="2:2" x14ac:dyDescent="0.2">
      <c r="B373" s="9"/>
    </row>
    <row r="374" spans="2:2" x14ac:dyDescent="0.2">
      <c r="B374" s="9"/>
    </row>
    <row r="375" spans="2:2" x14ac:dyDescent="0.2">
      <c r="B375" s="9"/>
    </row>
    <row r="376" spans="2:2" x14ac:dyDescent="0.2">
      <c r="B376" s="9"/>
    </row>
    <row r="377" spans="2:2" x14ac:dyDescent="0.2">
      <c r="B377" s="9"/>
    </row>
    <row r="378" spans="2:2" x14ac:dyDescent="0.2">
      <c r="B378" s="9"/>
    </row>
    <row r="379" spans="2:2" x14ac:dyDescent="0.2">
      <c r="B379" s="9"/>
    </row>
    <row r="380" spans="2:2" x14ac:dyDescent="0.2">
      <c r="B380" s="9"/>
    </row>
    <row r="381" spans="2:2" x14ac:dyDescent="0.2">
      <c r="B381" s="9"/>
    </row>
    <row r="382" spans="2:2" x14ac:dyDescent="0.2">
      <c r="B382" s="9"/>
    </row>
    <row r="383" spans="2:2" x14ac:dyDescent="0.2">
      <c r="B383" s="9"/>
    </row>
    <row r="384" spans="2:2" x14ac:dyDescent="0.2">
      <c r="B384" s="9"/>
    </row>
    <row r="385" spans="2:2" x14ac:dyDescent="0.2">
      <c r="B385" s="9"/>
    </row>
    <row r="386" spans="2:2" x14ac:dyDescent="0.2">
      <c r="B386" s="9"/>
    </row>
    <row r="387" spans="2:2" x14ac:dyDescent="0.2">
      <c r="B387" s="9"/>
    </row>
    <row r="388" spans="2:2" x14ac:dyDescent="0.2">
      <c r="B388" s="9"/>
    </row>
    <row r="389" spans="2:2" x14ac:dyDescent="0.2">
      <c r="B389" s="9"/>
    </row>
    <row r="390" spans="2:2" x14ac:dyDescent="0.2">
      <c r="B390" s="9"/>
    </row>
    <row r="391" spans="2:2" x14ac:dyDescent="0.2">
      <c r="B391" s="9"/>
    </row>
    <row r="392" spans="2:2" x14ac:dyDescent="0.2">
      <c r="B392" s="9"/>
    </row>
    <row r="393" spans="2:2" x14ac:dyDescent="0.2">
      <c r="B393" s="9"/>
    </row>
    <row r="394" spans="2:2" x14ac:dyDescent="0.2">
      <c r="B394" s="9"/>
    </row>
    <row r="395" spans="2:2" x14ac:dyDescent="0.2">
      <c r="B395" s="9"/>
    </row>
    <row r="396" spans="2:2" x14ac:dyDescent="0.2">
      <c r="B396" s="9"/>
    </row>
    <row r="397" spans="2:2" x14ac:dyDescent="0.2">
      <c r="B397" s="9"/>
    </row>
    <row r="398" spans="2:2" x14ac:dyDescent="0.2">
      <c r="B398" s="9"/>
    </row>
    <row r="399" spans="2:2" x14ac:dyDescent="0.2">
      <c r="B399" s="9"/>
    </row>
    <row r="400" spans="2:2" x14ac:dyDescent="0.2">
      <c r="B400" s="9"/>
    </row>
    <row r="401" spans="2:2" x14ac:dyDescent="0.2">
      <c r="B401" s="9"/>
    </row>
    <row r="402" spans="2:2" x14ac:dyDescent="0.2">
      <c r="B402" s="9"/>
    </row>
    <row r="403" spans="2:2" x14ac:dyDescent="0.2">
      <c r="B403" s="9"/>
    </row>
    <row r="404" spans="2:2" x14ac:dyDescent="0.2">
      <c r="B404" s="9"/>
    </row>
    <row r="405" spans="2:2" x14ac:dyDescent="0.2">
      <c r="B405" s="9"/>
    </row>
    <row r="406" spans="2:2" x14ac:dyDescent="0.2">
      <c r="B406" s="9"/>
    </row>
    <row r="407" spans="2:2" x14ac:dyDescent="0.2">
      <c r="B407" s="9"/>
    </row>
    <row r="408" spans="2:2" x14ac:dyDescent="0.2">
      <c r="B408" s="9"/>
    </row>
    <row r="409" spans="2:2" x14ac:dyDescent="0.2">
      <c r="B409" s="9"/>
    </row>
    <row r="410" spans="2:2" x14ac:dyDescent="0.2">
      <c r="B410" s="9"/>
    </row>
    <row r="411" spans="2:2" x14ac:dyDescent="0.2">
      <c r="B411" s="9"/>
    </row>
    <row r="412" spans="2:2" x14ac:dyDescent="0.2">
      <c r="B412" s="9"/>
    </row>
    <row r="413" spans="2:2" x14ac:dyDescent="0.2">
      <c r="B413" s="9"/>
    </row>
    <row r="414" spans="2:2" x14ac:dyDescent="0.2">
      <c r="B414" s="9"/>
    </row>
    <row r="415" spans="2:2" x14ac:dyDescent="0.2">
      <c r="B415" s="9"/>
    </row>
    <row r="416" spans="2:2" x14ac:dyDescent="0.2">
      <c r="B416" s="9"/>
    </row>
    <row r="417" spans="2:2" x14ac:dyDescent="0.2">
      <c r="B417" s="9"/>
    </row>
    <row r="418" spans="2:2" x14ac:dyDescent="0.2">
      <c r="B418" s="9"/>
    </row>
    <row r="419" spans="2:2" x14ac:dyDescent="0.2">
      <c r="B419" s="9"/>
    </row>
    <row r="420" spans="2:2" x14ac:dyDescent="0.2">
      <c r="B420" s="9"/>
    </row>
    <row r="421" spans="2:2" x14ac:dyDescent="0.2">
      <c r="B421" s="9"/>
    </row>
    <row r="422" spans="2:2" x14ac:dyDescent="0.2">
      <c r="B422" s="9"/>
    </row>
    <row r="423" spans="2:2" x14ac:dyDescent="0.2">
      <c r="B423" s="9"/>
    </row>
    <row r="424" spans="2:2" x14ac:dyDescent="0.2">
      <c r="B424" s="9"/>
    </row>
    <row r="425" spans="2:2" x14ac:dyDescent="0.2">
      <c r="B425" s="9"/>
    </row>
    <row r="426" spans="2:2" x14ac:dyDescent="0.2">
      <c r="B426" s="9"/>
    </row>
    <row r="427" spans="2:2" x14ac:dyDescent="0.2">
      <c r="B427" s="9"/>
    </row>
    <row r="428" spans="2:2" x14ac:dyDescent="0.2">
      <c r="B428" s="9"/>
    </row>
    <row r="429" spans="2:2" x14ac:dyDescent="0.2">
      <c r="B429" s="9"/>
    </row>
    <row r="430" spans="2:2" x14ac:dyDescent="0.2">
      <c r="B430" s="9"/>
    </row>
    <row r="431" spans="2:2" x14ac:dyDescent="0.2">
      <c r="B431" s="9"/>
    </row>
    <row r="432" spans="2:2" x14ac:dyDescent="0.2">
      <c r="B432" s="9"/>
    </row>
    <row r="433" spans="2:2" x14ac:dyDescent="0.2">
      <c r="B433" s="9"/>
    </row>
    <row r="434" spans="2:2" x14ac:dyDescent="0.2">
      <c r="B434" s="9"/>
    </row>
    <row r="435" spans="2:2" x14ac:dyDescent="0.2">
      <c r="B435" s="9"/>
    </row>
    <row r="436" spans="2:2" x14ac:dyDescent="0.2">
      <c r="B436" s="9"/>
    </row>
    <row r="437" spans="2:2" x14ac:dyDescent="0.2">
      <c r="B437" s="9"/>
    </row>
    <row r="438" spans="2:2" x14ac:dyDescent="0.2">
      <c r="B438" s="9"/>
    </row>
    <row r="439" spans="2:2" x14ac:dyDescent="0.2">
      <c r="B439" s="9"/>
    </row>
    <row r="440" spans="2:2" x14ac:dyDescent="0.2">
      <c r="B440" s="9"/>
    </row>
    <row r="441" spans="2:2" x14ac:dyDescent="0.2">
      <c r="B441" s="9"/>
    </row>
    <row r="442" spans="2:2" x14ac:dyDescent="0.2">
      <c r="B442" s="9"/>
    </row>
    <row r="443" spans="2:2" x14ac:dyDescent="0.2">
      <c r="B443" s="9"/>
    </row>
    <row r="444" spans="2:2" x14ac:dyDescent="0.2">
      <c r="B444" s="9"/>
    </row>
    <row r="445" spans="2:2" x14ac:dyDescent="0.2">
      <c r="B445" s="9"/>
    </row>
    <row r="446" spans="2:2" x14ac:dyDescent="0.2">
      <c r="B446" s="9"/>
    </row>
    <row r="447" spans="2:2" x14ac:dyDescent="0.2">
      <c r="B447" s="9"/>
    </row>
    <row r="448" spans="2:2" x14ac:dyDescent="0.2">
      <c r="B448" s="9"/>
    </row>
    <row r="449" spans="2:2" x14ac:dyDescent="0.2">
      <c r="B449" s="9"/>
    </row>
    <row r="450" spans="2:2" x14ac:dyDescent="0.2">
      <c r="B450" s="9"/>
    </row>
    <row r="451" spans="2:2" x14ac:dyDescent="0.2">
      <c r="B451" s="9"/>
    </row>
    <row r="452" spans="2:2" x14ac:dyDescent="0.2">
      <c r="B452" s="9"/>
    </row>
    <row r="453" spans="2:2" x14ac:dyDescent="0.2">
      <c r="B453" s="9"/>
    </row>
    <row r="454" spans="2:2" x14ac:dyDescent="0.2">
      <c r="B454" s="9"/>
    </row>
    <row r="455" spans="2:2" x14ac:dyDescent="0.2">
      <c r="B455" s="9"/>
    </row>
    <row r="456" spans="2:2" x14ac:dyDescent="0.2">
      <c r="B456" s="9"/>
    </row>
    <row r="457" spans="2:2" x14ac:dyDescent="0.2">
      <c r="B457" s="9"/>
    </row>
    <row r="458" spans="2:2" x14ac:dyDescent="0.2">
      <c r="B458" s="9"/>
    </row>
    <row r="459" spans="2:2" x14ac:dyDescent="0.2">
      <c r="B459" s="9"/>
    </row>
    <row r="460" spans="2:2" x14ac:dyDescent="0.2">
      <c r="B460" s="9"/>
    </row>
    <row r="461" spans="2:2" x14ac:dyDescent="0.2">
      <c r="B461" s="9"/>
    </row>
    <row r="462" spans="2:2" x14ac:dyDescent="0.2">
      <c r="B462" s="9"/>
    </row>
    <row r="463" spans="2:2" x14ac:dyDescent="0.2">
      <c r="B463" s="9"/>
    </row>
    <row r="464" spans="2:2" x14ac:dyDescent="0.2">
      <c r="B464" s="9"/>
    </row>
    <row r="465" spans="2:2" x14ac:dyDescent="0.2">
      <c r="B465" s="9"/>
    </row>
    <row r="466" spans="2:2" x14ac:dyDescent="0.2">
      <c r="B466" s="9"/>
    </row>
    <row r="467" spans="2:2" x14ac:dyDescent="0.2">
      <c r="B467" s="9"/>
    </row>
    <row r="468" spans="2:2" x14ac:dyDescent="0.2">
      <c r="B468" s="9"/>
    </row>
    <row r="469" spans="2:2" x14ac:dyDescent="0.2">
      <c r="B469" s="9"/>
    </row>
    <row r="470" spans="2:2" x14ac:dyDescent="0.2">
      <c r="B470" s="9"/>
    </row>
    <row r="471" spans="2:2" x14ac:dyDescent="0.2">
      <c r="B471" s="9"/>
    </row>
    <row r="472" spans="2:2" x14ac:dyDescent="0.2">
      <c r="B472" s="9"/>
    </row>
    <row r="473" spans="2:2" x14ac:dyDescent="0.2">
      <c r="B473" s="9"/>
    </row>
    <row r="474" spans="2:2" x14ac:dyDescent="0.2">
      <c r="B474" s="9"/>
    </row>
    <row r="475" spans="2:2" x14ac:dyDescent="0.2">
      <c r="B475" s="9"/>
    </row>
    <row r="476" spans="2:2" x14ac:dyDescent="0.2">
      <c r="B476" s="9"/>
    </row>
    <row r="477" spans="2:2" x14ac:dyDescent="0.2">
      <c r="B477" s="9"/>
    </row>
    <row r="478" spans="2:2" x14ac:dyDescent="0.2">
      <c r="B478" s="9"/>
    </row>
    <row r="479" spans="2:2" x14ac:dyDescent="0.2">
      <c r="B479" s="9"/>
    </row>
    <row r="480" spans="2:2" x14ac:dyDescent="0.2">
      <c r="B480" s="9"/>
    </row>
    <row r="481" spans="2:2" x14ac:dyDescent="0.2">
      <c r="B481" s="9"/>
    </row>
    <row r="482" spans="2:2" x14ac:dyDescent="0.2">
      <c r="B482" s="9"/>
    </row>
    <row r="483" spans="2:2" x14ac:dyDescent="0.2">
      <c r="B483" s="9"/>
    </row>
    <row r="484" spans="2:2" x14ac:dyDescent="0.2">
      <c r="B484" s="9"/>
    </row>
    <row r="485" spans="2:2" x14ac:dyDescent="0.2">
      <c r="B485" s="9"/>
    </row>
    <row r="486" spans="2:2" x14ac:dyDescent="0.2">
      <c r="B486" s="9"/>
    </row>
    <row r="487" spans="2:2" x14ac:dyDescent="0.2">
      <c r="B487" s="9"/>
    </row>
    <row r="488" spans="2:2" x14ac:dyDescent="0.2">
      <c r="B488" s="9"/>
    </row>
    <row r="489" spans="2:2" x14ac:dyDescent="0.2">
      <c r="B489" s="9"/>
    </row>
    <row r="490" spans="2:2" x14ac:dyDescent="0.2">
      <c r="B490" s="9"/>
    </row>
    <row r="491" spans="2:2" x14ac:dyDescent="0.2">
      <c r="B491" s="9"/>
    </row>
    <row r="492" spans="2:2" x14ac:dyDescent="0.2">
      <c r="B492" s="9"/>
    </row>
    <row r="493" spans="2:2" x14ac:dyDescent="0.2">
      <c r="B493" s="9"/>
    </row>
    <row r="494" spans="2:2" x14ac:dyDescent="0.2">
      <c r="B494" s="9"/>
    </row>
    <row r="495" spans="2:2" x14ac:dyDescent="0.2">
      <c r="B495" s="9"/>
    </row>
    <row r="496" spans="2:2" x14ac:dyDescent="0.2">
      <c r="B496" s="9"/>
    </row>
    <row r="497" spans="2:2" x14ac:dyDescent="0.2">
      <c r="B497" s="9"/>
    </row>
    <row r="498" spans="2:2" x14ac:dyDescent="0.2">
      <c r="B498" s="9"/>
    </row>
    <row r="499" spans="2:2" x14ac:dyDescent="0.2">
      <c r="B499" s="9"/>
    </row>
    <row r="500" spans="2:2" x14ac:dyDescent="0.2">
      <c r="B500" s="9"/>
    </row>
    <row r="501" spans="2:2" x14ac:dyDescent="0.2">
      <c r="B501" s="9"/>
    </row>
    <row r="502" spans="2:2" x14ac:dyDescent="0.2">
      <c r="B502" s="9"/>
    </row>
    <row r="503" spans="2:2" x14ac:dyDescent="0.2">
      <c r="B503" s="9"/>
    </row>
    <row r="504" spans="2:2" x14ac:dyDescent="0.2">
      <c r="B504" s="9"/>
    </row>
    <row r="505" spans="2:2" x14ac:dyDescent="0.2">
      <c r="B505" s="9"/>
    </row>
    <row r="506" spans="2:2" x14ac:dyDescent="0.2">
      <c r="B506" s="9"/>
    </row>
    <row r="507" spans="2:2" x14ac:dyDescent="0.2">
      <c r="B507" s="9"/>
    </row>
    <row r="508" spans="2:2" x14ac:dyDescent="0.2">
      <c r="B508" s="9"/>
    </row>
    <row r="509" spans="2:2" x14ac:dyDescent="0.2">
      <c r="B509" s="9"/>
    </row>
    <row r="510" spans="2:2" x14ac:dyDescent="0.2">
      <c r="B510" s="9"/>
    </row>
    <row r="511" spans="2:2" x14ac:dyDescent="0.2">
      <c r="B511" s="9"/>
    </row>
    <row r="512" spans="2:2" x14ac:dyDescent="0.2">
      <c r="B512" s="9"/>
    </row>
    <row r="513" spans="2:2" x14ac:dyDescent="0.2">
      <c r="B513" s="9"/>
    </row>
    <row r="514" spans="2:2" x14ac:dyDescent="0.2">
      <c r="B514" s="9"/>
    </row>
    <row r="515" spans="2:2" x14ac:dyDescent="0.2">
      <c r="B515" s="9"/>
    </row>
    <row r="516" spans="2:2" x14ac:dyDescent="0.2">
      <c r="B516" s="9"/>
    </row>
    <row r="517" spans="2:2" x14ac:dyDescent="0.2">
      <c r="B517" s="9"/>
    </row>
    <row r="518" spans="2:2" x14ac:dyDescent="0.2">
      <c r="B518" s="9"/>
    </row>
    <row r="519" spans="2:2" x14ac:dyDescent="0.2">
      <c r="B519" s="9"/>
    </row>
    <row r="520" spans="2:2" x14ac:dyDescent="0.2">
      <c r="B520" s="9"/>
    </row>
    <row r="521" spans="2:2" x14ac:dyDescent="0.2">
      <c r="B521" s="9"/>
    </row>
    <row r="522" spans="2:2" x14ac:dyDescent="0.2">
      <c r="B522" s="9"/>
    </row>
    <row r="523" spans="2:2" x14ac:dyDescent="0.2">
      <c r="B523" s="9"/>
    </row>
    <row r="524" spans="2:2" x14ac:dyDescent="0.2">
      <c r="B524" s="9"/>
    </row>
    <row r="525" spans="2:2" x14ac:dyDescent="0.2">
      <c r="B525" s="9"/>
    </row>
    <row r="526" spans="2:2" x14ac:dyDescent="0.2">
      <c r="B526" s="9"/>
    </row>
    <row r="527" spans="2:2" x14ac:dyDescent="0.2">
      <c r="B527" s="9"/>
    </row>
    <row r="528" spans="2:2" x14ac:dyDescent="0.2">
      <c r="B528" s="9"/>
    </row>
    <row r="529" spans="2:2" x14ac:dyDescent="0.2">
      <c r="B529" s="9"/>
    </row>
    <row r="530" spans="2:2" x14ac:dyDescent="0.2">
      <c r="B530" s="9"/>
    </row>
    <row r="531" spans="2:2" x14ac:dyDescent="0.2">
      <c r="B531" s="9"/>
    </row>
    <row r="532" spans="2:2" x14ac:dyDescent="0.2">
      <c r="B532" s="9"/>
    </row>
    <row r="533" spans="2:2" x14ac:dyDescent="0.2">
      <c r="B533" s="9"/>
    </row>
    <row r="534" spans="2:2" x14ac:dyDescent="0.2">
      <c r="B534" s="9"/>
    </row>
    <row r="535" spans="2:2" x14ac:dyDescent="0.2">
      <c r="B535" s="9"/>
    </row>
    <row r="536" spans="2:2" x14ac:dyDescent="0.2">
      <c r="B536" s="9"/>
    </row>
    <row r="537" spans="2:2" x14ac:dyDescent="0.2">
      <c r="B537" s="9"/>
    </row>
    <row r="538" spans="2:2" x14ac:dyDescent="0.2">
      <c r="B538" s="9"/>
    </row>
    <row r="539" spans="2:2" x14ac:dyDescent="0.2">
      <c r="B539" s="9"/>
    </row>
    <row r="540" spans="2:2" x14ac:dyDescent="0.2">
      <c r="B540" s="9"/>
    </row>
    <row r="541" spans="2:2" x14ac:dyDescent="0.2">
      <c r="B541" s="9"/>
    </row>
    <row r="542" spans="2:2" x14ac:dyDescent="0.2">
      <c r="B542" s="9"/>
    </row>
    <row r="543" spans="2:2" x14ac:dyDescent="0.2">
      <c r="B543" s="9"/>
    </row>
    <row r="544" spans="2:2" x14ac:dyDescent="0.2">
      <c r="B544" s="9"/>
    </row>
    <row r="545" spans="2:2" x14ac:dyDescent="0.2">
      <c r="B545" s="9"/>
    </row>
    <row r="546" spans="2:2" x14ac:dyDescent="0.2">
      <c r="B546" s="9"/>
    </row>
    <row r="547" spans="2:2" x14ac:dyDescent="0.2">
      <c r="B547" s="9"/>
    </row>
    <row r="548" spans="2:2" x14ac:dyDescent="0.2">
      <c r="B548" s="9"/>
    </row>
    <row r="549" spans="2:2" x14ac:dyDescent="0.2">
      <c r="B549" s="9"/>
    </row>
    <row r="550" spans="2:2" x14ac:dyDescent="0.2">
      <c r="B550" s="9"/>
    </row>
    <row r="551" spans="2:2" x14ac:dyDescent="0.2">
      <c r="B551" s="9"/>
    </row>
    <row r="552" spans="2:2" x14ac:dyDescent="0.2">
      <c r="B552" s="9"/>
    </row>
    <row r="553" spans="2:2" x14ac:dyDescent="0.2">
      <c r="B553" s="9"/>
    </row>
    <row r="554" spans="2:2" x14ac:dyDescent="0.2">
      <c r="B554" s="9"/>
    </row>
    <row r="555" spans="2:2" x14ac:dyDescent="0.2">
      <c r="B555" s="9"/>
    </row>
    <row r="556" spans="2:2" x14ac:dyDescent="0.2">
      <c r="B556" s="9"/>
    </row>
    <row r="557" spans="2:2" x14ac:dyDescent="0.2">
      <c r="B557" s="9"/>
    </row>
    <row r="558" spans="2:2" x14ac:dyDescent="0.2">
      <c r="B558" s="9"/>
    </row>
    <row r="559" spans="2:2" x14ac:dyDescent="0.2">
      <c r="B559" s="9"/>
    </row>
    <row r="560" spans="2:2" x14ac:dyDescent="0.2">
      <c r="B560" s="9"/>
    </row>
    <row r="561" spans="2:2" x14ac:dyDescent="0.2">
      <c r="B561" s="9"/>
    </row>
    <row r="562" spans="2:2" x14ac:dyDescent="0.2">
      <c r="B562" s="9"/>
    </row>
    <row r="563" spans="2:2" x14ac:dyDescent="0.2">
      <c r="B563" s="9"/>
    </row>
    <row r="564" spans="2:2" x14ac:dyDescent="0.2">
      <c r="B564" s="9"/>
    </row>
    <row r="565" spans="2:2" x14ac:dyDescent="0.2">
      <c r="B565" s="9"/>
    </row>
    <row r="566" spans="2:2" x14ac:dyDescent="0.2">
      <c r="B566" s="9"/>
    </row>
    <row r="567" spans="2:2" x14ac:dyDescent="0.2">
      <c r="B567" s="9"/>
    </row>
    <row r="568" spans="2:2" x14ac:dyDescent="0.2">
      <c r="B568" s="9"/>
    </row>
    <row r="569" spans="2:2" x14ac:dyDescent="0.2">
      <c r="B569" s="9"/>
    </row>
    <row r="570" spans="2:2" x14ac:dyDescent="0.2">
      <c r="B570" s="9"/>
    </row>
    <row r="571" spans="2:2" x14ac:dyDescent="0.2">
      <c r="B571" s="9"/>
    </row>
    <row r="572" spans="2:2" x14ac:dyDescent="0.2">
      <c r="B572" s="9"/>
    </row>
    <row r="573" spans="2:2" x14ac:dyDescent="0.2">
      <c r="B573" s="9"/>
    </row>
    <row r="574" spans="2:2" x14ac:dyDescent="0.2">
      <c r="B574" s="9"/>
    </row>
    <row r="575" spans="2:2" x14ac:dyDescent="0.2">
      <c r="B575" s="9"/>
    </row>
    <row r="576" spans="2:2" x14ac:dyDescent="0.2">
      <c r="B576" s="9"/>
    </row>
    <row r="577" spans="2:2" x14ac:dyDescent="0.2">
      <c r="B577" s="9"/>
    </row>
    <row r="578" spans="2:2" x14ac:dyDescent="0.2">
      <c r="B578" s="9"/>
    </row>
    <row r="579" spans="2:2" x14ac:dyDescent="0.2">
      <c r="B579" s="9"/>
    </row>
    <row r="580" spans="2:2" x14ac:dyDescent="0.2">
      <c r="B580" s="9"/>
    </row>
    <row r="581" spans="2:2" x14ac:dyDescent="0.2">
      <c r="B581" s="9"/>
    </row>
    <row r="582" spans="2:2" x14ac:dyDescent="0.2">
      <c r="B582" s="9"/>
    </row>
    <row r="583" spans="2:2" x14ac:dyDescent="0.2">
      <c r="B583" s="9"/>
    </row>
    <row r="584" spans="2:2" x14ac:dyDescent="0.2">
      <c r="B584" s="9"/>
    </row>
    <row r="585" spans="2:2" x14ac:dyDescent="0.2">
      <c r="B585" s="9"/>
    </row>
    <row r="586" spans="2:2" x14ac:dyDescent="0.2">
      <c r="B586" s="9"/>
    </row>
    <row r="587" spans="2:2" x14ac:dyDescent="0.2">
      <c r="B587" s="9"/>
    </row>
    <row r="588" spans="2:2" x14ac:dyDescent="0.2">
      <c r="B588" s="9"/>
    </row>
    <row r="589" spans="2:2" x14ac:dyDescent="0.2">
      <c r="B589" s="9"/>
    </row>
    <row r="590" spans="2:2" x14ac:dyDescent="0.2">
      <c r="B590" s="9"/>
    </row>
    <row r="591" spans="2:2" x14ac:dyDescent="0.2">
      <c r="B591" s="9"/>
    </row>
    <row r="592" spans="2:2" x14ac:dyDescent="0.2">
      <c r="B592" s="9"/>
    </row>
    <row r="593" spans="2:2" x14ac:dyDescent="0.2">
      <c r="B593" s="9"/>
    </row>
    <row r="594" spans="2:2" x14ac:dyDescent="0.2">
      <c r="B594" s="9"/>
    </row>
    <row r="595" spans="2:2" x14ac:dyDescent="0.2">
      <c r="B595" s="9"/>
    </row>
    <row r="596" spans="2:2" x14ac:dyDescent="0.2">
      <c r="B596" s="9"/>
    </row>
    <row r="597" spans="2:2" x14ac:dyDescent="0.2">
      <c r="B597" s="9"/>
    </row>
    <row r="598" spans="2:2" x14ac:dyDescent="0.2">
      <c r="B598" s="9"/>
    </row>
    <row r="599" spans="2:2" x14ac:dyDescent="0.2">
      <c r="B599" s="9"/>
    </row>
    <row r="600" spans="2:2" x14ac:dyDescent="0.2">
      <c r="B600" s="9"/>
    </row>
    <row r="601" spans="2:2" x14ac:dyDescent="0.2">
      <c r="B601" s="9"/>
    </row>
    <row r="602" spans="2:2" x14ac:dyDescent="0.2">
      <c r="B602" s="9"/>
    </row>
    <row r="603" spans="2:2" x14ac:dyDescent="0.2">
      <c r="B603" s="9"/>
    </row>
    <row r="604" spans="2:2" x14ac:dyDescent="0.2">
      <c r="B604" s="9"/>
    </row>
    <row r="605" spans="2:2" x14ac:dyDescent="0.2">
      <c r="B605" s="9"/>
    </row>
    <row r="606" spans="2:2" x14ac:dyDescent="0.2">
      <c r="B606" s="9"/>
    </row>
    <row r="607" spans="2:2" x14ac:dyDescent="0.2">
      <c r="B607" s="9"/>
    </row>
    <row r="608" spans="2:2" x14ac:dyDescent="0.2">
      <c r="B608" s="9"/>
    </row>
    <row r="609" spans="2:2" x14ac:dyDescent="0.2">
      <c r="B609" s="9"/>
    </row>
    <row r="610" spans="2:2" x14ac:dyDescent="0.2">
      <c r="B610" s="9"/>
    </row>
    <row r="611" spans="2:2" x14ac:dyDescent="0.2">
      <c r="B611" s="9"/>
    </row>
    <row r="612" spans="2:2" x14ac:dyDescent="0.2">
      <c r="B612" s="9"/>
    </row>
    <row r="613" spans="2:2" x14ac:dyDescent="0.2">
      <c r="B613" s="9"/>
    </row>
    <row r="614" spans="2:2" x14ac:dyDescent="0.2">
      <c r="B614" s="9"/>
    </row>
    <row r="615" spans="2:2" x14ac:dyDescent="0.2">
      <c r="B615" s="9"/>
    </row>
    <row r="616" spans="2:2" x14ac:dyDescent="0.2">
      <c r="B616" s="9"/>
    </row>
    <row r="617" spans="2:2" x14ac:dyDescent="0.2">
      <c r="B617" s="9"/>
    </row>
    <row r="618" spans="2:2" x14ac:dyDescent="0.2">
      <c r="B618" s="9"/>
    </row>
    <row r="619" spans="2:2" x14ac:dyDescent="0.2">
      <c r="B619" s="9"/>
    </row>
    <row r="620" spans="2:2" x14ac:dyDescent="0.2">
      <c r="B620" s="9"/>
    </row>
    <row r="621" spans="2:2" x14ac:dyDescent="0.2">
      <c r="B621" s="9"/>
    </row>
    <row r="622" spans="2:2" x14ac:dyDescent="0.2">
      <c r="B622" s="9"/>
    </row>
    <row r="623" spans="2:2" x14ac:dyDescent="0.2">
      <c r="B623" s="9"/>
    </row>
    <row r="624" spans="2:2" x14ac:dyDescent="0.2">
      <c r="B624" s="9"/>
    </row>
    <row r="625" spans="2:2" x14ac:dyDescent="0.2">
      <c r="B625" s="9"/>
    </row>
    <row r="626" spans="2:2" x14ac:dyDescent="0.2">
      <c r="B626" s="9"/>
    </row>
    <row r="627" spans="2:2" x14ac:dyDescent="0.2">
      <c r="B627" s="9"/>
    </row>
    <row r="628" spans="2:2" x14ac:dyDescent="0.2">
      <c r="B628" s="9"/>
    </row>
    <row r="629" spans="2:2" x14ac:dyDescent="0.2">
      <c r="B629" s="9"/>
    </row>
    <row r="630" spans="2:2" x14ac:dyDescent="0.2">
      <c r="B630" s="9"/>
    </row>
    <row r="631" spans="2:2" x14ac:dyDescent="0.2">
      <c r="B631" s="9"/>
    </row>
    <row r="632" spans="2:2" x14ac:dyDescent="0.2">
      <c r="B632" s="9"/>
    </row>
    <row r="633" spans="2:2" x14ac:dyDescent="0.2">
      <c r="B633" s="9"/>
    </row>
    <row r="634" spans="2:2" x14ac:dyDescent="0.2">
      <c r="B634" s="9"/>
    </row>
    <row r="635" spans="2:2" x14ac:dyDescent="0.2">
      <c r="B635" s="9"/>
    </row>
    <row r="636" spans="2:2" x14ac:dyDescent="0.2">
      <c r="B636" s="9"/>
    </row>
    <row r="637" spans="2:2" x14ac:dyDescent="0.2">
      <c r="B637" s="9"/>
    </row>
    <row r="638" spans="2:2" x14ac:dyDescent="0.2">
      <c r="B638" s="9"/>
    </row>
    <row r="639" spans="2:2" x14ac:dyDescent="0.2">
      <c r="B639" s="9"/>
    </row>
    <row r="640" spans="2:2" x14ac:dyDescent="0.2">
      <c r="B64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wfierro</dc:creator>
  <cp:lastModifiedBy>Winsor Fierro</cp:lastModifiedBy>
  <dcterms:created xsi:type="dcterms:W3CDTF">2015-12-01T21:18:25Z</dcterms:created>
  <dcterms:modified xsi:type="dcterms:W3CDTF">2024-06-11T13:31:30Z</dcterms:modified>
</cp:coreProperties>
</file>