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" yWindow="-90" windowWidth="23880" windowHeight="1120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L33" i="1" l="1"/>
  <c r="L13" i="1"/>
  <c r="L11" i="1" s="1"/>
  <c r="K33" i="1" l="1"/>
  <c r="K13" i="1"/>
  <c r="K11" i="1" s="1"/>
  <c r="J33" i="1" l="1"/>
  <c r="J13" i="1"/>
  <c r="J11" i="1" l="1"/>
  <c r="I33" i="1"/>
  <c r="I13" i="1"/>
  <c r="I11" i="1" l="1"/>
  <c r="H33" i="1"/>
  <c r="H13" i="1"/>
  <c r="G33" i="1"/>
  <c r="G11" i="1" s="1"/>
  <c r="G13" i="1"/>
  <c r="F33" i="1"/>
  <c r="F13" i="1"/>
  <c r="E33" i="1"/>
  <c r="E13" i="1"/>
  <c r="D33" i="1"/>
  <c r="D13" i="1"/>
  <c r="C33" i="1"/>
  <c r="C11" i="1" s="1"/>
  <c r="C13" i="1"/>
  <c r="D11" i="1"/>
  <c r="F11" i="1" l="1"/>
  <c r="H11" i="1"/>
  <c r="E11" i="1"/>
</calcChain>
</file>

<file path=xl/sharedStrings.xml><?xml version="1.0" encoding="utf-8"?>
<sst xmlns="http://schemas.openxmlformats.org/spreadsheetml/2006/main" count="47" uniqueCount="30">
  <si>
    <t>(En millones de bolivianos)</t>
  </si>
  <si>
    <t>DESTINO</t>
  </si>
  <si>
    <t>TOTAL CARTERA BRUTA Y CONTINGENTE</t>
  </si>
  <si>
    <t>Total Cartera Bruta</t>
  </si>
  <si>
    <t>Agricultura y ganadería</t>
  </si>
  <si>
    <t>Caza, silvicultura y pesca</t>
  </si>
  <si>
    <t>Extracción de petróleo crudo y gas natural</t>
  </si>
  <si>
    <t xml:space="preserve">Minerales metálicos y no metálicos </t>
  </si>
  <si>
    <t>Industria manufacturera</t>
  </si>
  <si>
    <t>Producción y distribución de energía eléctrica, gas y agua</t>
  </si>
  <si>
    <t>Construcción</t>
  </si>
  <si>
    <t>Venta al por mayor y menor</t>
  </si>
  <si>
    <t>Hoteles y restaurantes</t>
  </si>
  <si>
    <t>Transporte, almacenamiento y comunicación</t>
  </si>
  <si>
    <t>Intermediación financiera</t>
  </si>
  <si>
    <t xml:space="preserve">Servicios inmobiliarios, empresariales y de alquiler </t>
  </si>
  <si>
    <t>Administración pública, defensa y seguridad social obligatoria</t>
  </si>
  <si>
    <t xml:space="preserve">Educación </t>
  </si>
  <si>
    <t>Servicios sociales, comunales y personales</t>
  </si>
  <si>
    <t>Servicio de hogares privados que contratan servicio doméstico</t>
  </si>
  <si>
    <t>Servicios de organizaciones y órganos extraterritoriales</t>
  </si>
  <si>
    <t>Actividades atípicas</t>
  </si>
  <si>
    <t>Total Contingente</t>
  </si>
  <si>
    <t xml:space="preserve">Venta al por mayor y menor </t>
  </si>
  <si>
    <t>Cuadro Nº 7.03.08</t>
  </si>
  <si>
    <t>Fuente: Autoridad de Supervisión del Sistema Financiero</t>
  </si>
  <si>
    <t xml:space="preserve">            Instituto Nacional de Estadística</t>
  </si>
  <si>
    <t>(1) Las diferencias con los saldos registrados en los estados financieros, se deben a que en estos últimos se contabilizan saldos netos en las cuentas por venta de bienes a futuro y leasing.</t>
  </si>
  <si>
    <t>(2) Por D.S. 1842 del 18 de Diciembre de 2013, se crean los Bancos Multiples; vigentes a partir de Julio de 2014.</t>
  </si>
  <si>
    <r>
      <t>BOLIVIA: CLASIFICACIÓN DE CARTERA Y CONTINGENTE DE BANCOS MÚLTIPLES</t>
    </r>
    <r>
      <rPr>
        <b/>
        <vertAlign val="superscript"/>
        <sz val="10"/>
        <color indexed="16"/>
        <rFont val="Arial"/>
        <family val="2"/>
      </rPr>
      <t>(2)</t>
    </r>
    <r>
      <rPr>
        <b/>
        <sz val="10"/>
        <color indexed="16"/>
        <rFont val="Arial"/>
        <family val="2"/>
      </rPr>
      <t xml:space="preserve">, SEGÚN DESTINO DEL CRÉDITO 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2014 - 2023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</si>
</sst>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vertAlign val="superscript"/>
      <sz val="10"/>
      <color indexed="1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/>
  </cellStyleXfs>
  <cellXfs count="2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49" fontId="3" fillId="0" borderId="0" xfId="0" applyNumberFormat="1" applyFont="1" applyFill="1" applyBorder="1"/>
    <xf numFmtId="49" fontId="2" fillId="0" borderId="0" xfId="0" applyNumberFormat="1" applyFont="1" applyFill="1" applyBorder="1"/>
    <xf numFmtId="49" fontId="2" fillId="0" borderId="0" xfId="0" quotePrefix="1" applyNumberFormat="1" applyFont="1" applyFill="1" applyBorder="1"/>
    <xf numFmtId="49" fontId="2" fillId="0" borderId="0" xfId="0" applyNumberFormat="1" applyFont="1" applyFill="1"/>
    <xf numFmtId="49" fontId="2" fillId="0" borderId="0" xfId="0" quotePrefix="1" applyNumberFormat="1" applyFont="1" applyFill="1" applyBorder="1" applyAlignment="1" applyProtection="1">
      <alignment horizontal="left"/>
    </xf>
    <xf numFmtId="37" fontId="2" fillId="0" borderId="0" xfId="0" quotePrefix="1" applyNumberFormat="1" applyFont="1" applyFill="1" applyBorder="1" applyAlignment="1" applyProtection="1">
      <alignment horizontal="left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indent="1"/>
    </xf>
    <xf numFmtId="3" fontId="11" fillId="3" borderId="4" xfId="0" applyNumberFormat="1" applyFont="1" applyFill="1" applyBorder="1" applyAlignment="1">
      <alignment horizontal="right"/>
    </xf>
    <xf numFmtId="0" fontId="12" fillId="0" borderId="3" xfId="2" applyFont="1" applyBorder="1" applyAlignment="1">
      <alignment horizontal="left" indent="1"/>
    </xf>
    <xf numFmtId="3" fontId="12" fillId="4" borderId="4" xfId="1" applyNumberFormat="1" applyFont="1" applyFill="1" applyBorder="1" applyAlignment="1">
      <alignment horizontal="right"/>
    </xf>
    <xf numFmtId="3" fontId="11" fillId="3" borderId="5" xfId="0" applyNumberFormat="1" applyFont="1" applyFill="1" applyBorder="1" applyAlignment="1">
      <alignment horizontal="right"/>
    </xf>
    <xf numFmtId="3" fontId="12" fillId="4" borderId="5" xfId="1" applyNumberFormat="1" applyFont="1" applyFill="1" applyBorder="1" applyAlignment="1">
      <alignment horizontal="right"/>
    </xf>
    <xf numFmtId="0" fontId="13" fillId="4" borderId="0" xfId="2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1271204</xdr:colOff>
      <xdr:row>4</xdr:row>
      <xdr:rowOff>14180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66675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40"/>
  <sheetViews>
    <sheetView showGridLines="0" tabSelected="1" workbookViewId="0">
      <selection activeCell="C11" sqref="C11"/>
    </sheetView>
  </sheetViews>
  <sheetFormatPr baseColWidth="10" defaultRowHeight="12.75" x14ac:dyDescent="0.2"/>
  <cols>
    <col min="1" max="1" width="3.7109375" style="1" customWidth="1"/>
    <col min="2" max="2" width="56.28515625" style="1" customWidth="1"/>
    <col min="3" max="241" width="11.42578125" style="1"/>
    <col min="242" max="242" width="56.28515625" style="1" customWidth="1"/>
    <col min="243" max="249" width="0" style="1" hidden="1" customWidth="1"/>
    <col min="250" max="16384" width="11.42578125" style="1"/>
  </cols>
  <sheetData>
    <row r="1" spans="2:12" ht="14.25" customHeight="1" x14ac:dyDescent="0.2"/>
    <row r="2" spans="2:12" ht="14.25" customHeight="1" x14ac:dyDescent="0.2"/>
    <row r="3" spans="2:12" ht="14.25" customHeight="1" x14ac:dyDescent="0.2"/>
    <row r="4" spans="2:12" ht="14.25" customHeight="1" x14ac:dyDescent="0.2"/>
    <row r="5" spans="2:12" ht="14.25" customHeight="1" x14ac:dyDescent="0.2"/>
    <row r="6" spans="2:12" x14ac:dyDescent="0.2">
      <c r="B6" s="10" t="s">
        <v>24</v>
      </c>
    </row>
    <row r="7" spans="2:12" ht="14.25" x14ac:dyDescent="0.2">
      <c r="B7" s="10" t="s">
        <v>29</v>
      </c>
    </row>
    <row r="8" spans="2:12" x14ac:dyDescent="0.2">
      <c r="B8" s="11" t="s">
        <v>0</v>
      </c>
    </row>
    <row r="9" spans="2:12" x14ac:dyDescent="0.2">
      <c r="B9" s="2"/>
    </row>
    <row r="10" spans="2:12" s="3" customFormat="1" ht="21.75" customHeight="1" x14ac:dyDescent="0.25">
      <c r="B10" s="12" t="s">
        <v>1</v>
      </c>
      <c r="C10" s="13">
        <v>2014</v>
      </c>
      <c r="D10" s="13">
        <v>2015</v>
      </c>
      <c r="E10" s="13">
        <v>2016</v>
      </c>
      <c r="F10" s="13">
        <v>2017</v>
      </c>
      <c r="G10" s="13">
        <v>2018</v>
      </c>
      <c r="H10" s="13">
        <v>2019</v>
      </c>
      <c r="I10" s="13">
        <v>2020</v>
      </c>
      <c r="J10" s="13">
        <v>2021</v>
      </c>
      <c r="K10" s="13">
        <v>2022</v>
      </c>
      <c r="L10" s="13">
        <v>2023</v>
      </c>
    </row>
    <row r="11" spans="2:12" x14ac:dyDescent="0.2">
      <c r="B11" s="14" t="s">
        <v>2</v>
      </c>
      <c r="C11" s="15">
        <f t="shared" ref="C11:H11" si="0">+C13+C33</f>
        <v>96889.766556720002</v>
      </c>
      <c r="D11" s="15">
        <f t="shared" si="0"/>
        <v>116989.01005291</v>
      </c>
      <c r="E11" s="15">
        <f t="shared" si="0"/>
        <v>137402.02762084003</v>
      </c>
      <c r="F11" s="15">
        <f t="shared" si="0"/>
        <v>155946.36274315999</v>
      </c>
      <c r="G11" s="15">
        <f t="shared" si="0"/>
        <v>171816.75983868993</v>
      </c>
      <c r="H11" s="15">
        <f t="shared" si="0"/>
        <v>182305.27744718001</v>
      </c>
      <c r="I11" s="15">
        <f t="shared" ref="I11:J11" si="1">+I13+I33</f>
        <v>185356.00725371004</v>
      </c>
      <c r="J11" s="15">
        <f t="shared" si="1"/>
        <v>191665.73768515</v>
      </c>
      <c r="K11" s="15">
        <f t="shared" ref="K11:L11" si="2">+K13+K33</f>
        <v>205752.41019609</v>
      </c>
      <c r="L11" s="18">
        <f t="shared" si="2"/>
        <v>202615.82278155099</v>
      </c>
    </row>
    <row r="12" spans="2:12" x14ac:dyDescent="0.2"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9"/>
    </row>
    <row r="13" spans="2:12" x14ac:dyDescent="0.2">
      <c r="B13" s="14" t="s">
        <v>3</v>
      </c>
      <c r="C13" s="15">
        <f t="shared" ref="C13:H13" si="3">SUM(C14:C31)</f>
        <v>82235.623343340005</v>
      </c>
      <c r="D13" s="15">
        <f t="shared" si="3"/>
        <v>98374.082312020008</v>
      </c>
      <c r="E13" s="15">
        <f t="shared" si="3"/>
        <v>114906.66062691003</v>
      </c>
      <c r="F13" s="15">
        <f t="shared" si="3"/>
        <v>134722.90171795999</v>
      </c>
      <c r="G13" s="15">
        <f t="shared" si="3"/>
        <v>150945.12497625995</v>
      </c>
      <c r="H13" s="15">
        <f t="shared" si="3"/>
        <v>162162.87069995</v>
      </c>
      <c r="I13" s="15">
        <f t="shared" ref="I13:J13" si="4">SUM(I14:I31)</f>
        <v>169135.87319693004</v>
      </c>
      <c r="J13" s="15">
        <f t="shared" si="4"/>
        <v>176049.22600391999</v>
      </c>
      <c r="K13" s="15">
        <f t="shared" ref="K13:L13" si="5">SUM(K14:K31)</f>
        <v>188905.75842978002</v>
      </c>
      <c r="L13" s="18">
        <f t="shared" si="5"/>
        <v>187227.689435521</v>
      </c>
    </row>
    <row r="14" spans="2:12" x14ac:dyDescent="0.2">
      <c r="B14" s="16" t="s">
        <v>4</v>
      </c>
      <c r="C14" s="17">
        <v>5565.5274202300006</v>
      </c>
      <c r="D14" s="17">
        <v>8260.3417651100008</v>
      </c>
      <c r="E14" s="17">
        <v>10767.331468309998</v>
      </c>
      <c r="F14" s="17">
        <v>12895.787433140002</v>
      </c>
      <c r="G14" s="17">
        <v>14827.629887720001</v>
      </c>
      <c r="H14" s="17">
        <v>16295.514807199999</v>
      </c>
      <c r="I14" s="17">
        <v>16973.728942490001</v>
      </c>
      <c r="J14" s="17">
        <v>18268.050780899997</v>
      </c>
      <c r="K14" s="17">
        <v>20697.963656040003</v>
      </c>
      <c r="L14" s="19">
        <v>20795.022812528598</v>
      </c>
    </row>
    <row r="15" spans="2:12" x14ac:dyDescent="0.2">
      <c r="B15" s="16" t="s">
        <v>5</v>
      </c>
      <c r="C15" s="17">
        <v>55.667876649999997</v>
      </c>
      <c r="D15" s="17">
        <v>100.82502233999999</v>
      </c>
      <c r="E15" s="17">
        <v>152.44492321999999</v>
      </c>
      <c r="F15" s="17">
        <v>190.75307122999999</v>
      </c>
      <c r="G15" s="17">
        <v>212.72744799999998</v>
      </c>
      <c r="H15" s="17">
        <v>257.33034679999997</v>
      </c>
      <c r="I15" s="17">
        <v>210.18066869000003</v>
      </c>
      <c r="J15" s="17">
        <v>255.43726602999999</v>
      </c>
      <c r="K15" s="17">
        <v>292.76527306999998</v>
      </c>
      <c r="L15" s="19">
        <v>327.38812347999999</v>
      </c>
    </row>
    <row r="16" spans="2:12" x14ac:dyDescent="0.2">
      <c r="B16" s="16" t="s">
        <v>6</v>
      </c>
      <c r="C16" s="17">
        <v>219.82470567999991</v>
      </c>
      <c r="D16" s="17">
        <v>199.70629012999987</v>
      </c>
      <c r="E16" s="17">
        <v>189.41977818999999</v>
      </c>
      <c r="F16" s="17">
        <v>130.45417390999989</v>
      </c>
      <c r="G16" s="17">
        <v>96.523101789999984</v>
      </c>
      <c r="H16" s="17">
        <v>56.369228780000007</v>
      </c>
      <c r="I16" s="17">
        <v>37.299836880000072</v>
      </c>
      <c r="J16" s="17">
        <v>29.192553320000005</v>
      </c>
      <c r="K16" s="17">
        <v>50.108463369999996</v>
      </c>
      <c r="L16" s="19">
        <v>44.733744525000006</v>
      </c>
    </row>
    <row r="17" spans="2:12" x14ac:dyDescent="0.2">
      <c r="B17" s="16" t="s">
        <v>7</v>
      </c>
      <c r="C17" s="17">
        <v>260.19037731999998</v>
      </c>
      <c r="D17" s="17">
        <v>355.62506774000008</v>
      </c>
      <c r="E17" s="17">
        <v>508.81716401000006</v>
      </c>
      <c r="F17" s="17">
        <v>591.88505864999991</v>
      </c>
      <c r="G17" s="17">
        <v>663.38007283000013</v>
      </c>
      <c r="H17" s="17">
        <v>698.96436598000003</v>
      </c>
      <c r="I17" s="17">
        <v>695.08687387999998</v>
      </c>
      <c r="J17" s="17">
        <v>628.40015157999994</v>
      </c>
      <c r="K17" s="17">
        <v>632.20262395999998</v>
      </c>
      <c r="L17" s="19">
        <v>905.22324918139998</v>
      </c>
    </row>
    <row r="18" spans="2:12" x14ac:dyDescent="0.2">
      <c r="B18" s="16" t="s">
        <v>8</v>
      </c>
      <c r="C18" s="17">
        <v>13514.739414060001</v>
      </c>
      <c r="D18" s="17">
        <v>17475.555361840001</v>
      </c>
      <c r="E18" s="17">
        <v>19182.579996500001</v>
      </c>
      <c r="F18" s="17">
        <v>22768.179673070001</v>
      </c>
      <c r="G18" s="17">
        <v>27199.71714981</v>
      </c>
      <c r="H18" s="17">
        <v>28375.442499019999</v>
      </c>
      <c r="I18" s="17">
        <v>29656.511589040001</v>
      </c>
      <c r="J18" s="17">
        <v>31888.631043359997</v>
      </c>
      <c r="K18" s="17">
        <v>34492.06009893</v>
      </c>
      <c r="L18" s="19">
        <v>33844.900202715406</v>
      </c>
    </row>
    <row r="19" spans="2:12" x14ac:dyDescent="0.2">
      <c r="B19" s="16" t="s">
        <v>9</v>
      </c>
      <c r="C19" s="17">
        <v>573.93353819000004</v>
      </c>
      <c r="D19" s="17">
        <v>929.29784424000002</v>
      </c>
      <c r="E19" s="17">
        <v>1337.0765794799997</v>
      </c>
      <c r="F19" s="17">
        <v>1996.7775683299997</v>
      </c>
      <c r="G19" s="17">
        <v>2653.89310045</v>
      </c>
      <c r="H19" s="17">
        <v>3264.13948609</v>
      </c>
      <c r="I19" s="17">
        <v>4029.4064218999997</v>
      </c>
      <c r="J19" s="17">
        <v>4271.7069960099998</v>
      </c>
      <c r="K19" s="17">
        <v>3889.7713838100008</v>
      </c>
      <c r="L19" s="19">
        <v>4138.0041893300004</v>
      </c>
    </row>
    <row r="20" spans="2:12" x14ac:dyDescent="0.2">
      <c r="B20" s="16" t="s">
        <v>10</v>
      </c>
      <c r="C20" s="17">
        <v>8083.2363998300016</v>
      </c>
      <c r="D20" s="17">
        <v>11523.08821521</v>
      </c>
      <c r="E20" s="17">
        <v>15756.869913020002</v>
      </c>
      <c r="F20" s="17">
        <v>20507.505167160001</v>
      </c>
      <c r="G20" s="17">
        <v>25012.072395779996</v>
      </c>
      <c r="H20" s="17">
        <v>27254.314538130002</v>
      </c>
      <c r="I20" s="17">
        <v>28105.558014060003</v>
      </c>
      <c r="J20" s="17">
        <v>29509.156956389998</v>
      </c>
      <c r="K20" s="17">
        <v>33381.391938069995</v>
      </c>
      <c r="L20" s="19">
        <v>30598.434958985199</v>
      </c>
    </row>
    <row r="21" spans="2:12" x14ac:dyDescent="0.2">
      <c r="B21" s="16" t="s">
        <v>11</v>
      </c>
      <c r="C21" s="17">
        <v>24162.974458299999</v>
      </c>
      <c r="D21" s="17">
        <v>24659.492377580002</v>
      </c>
      <c r="E21" s="17">
        <v>24558.383025039999</v>
      </c>
      <c r="F21" s="17">
        <v>25987.291342759996</v>
      </c>
      <c r="G21" s="17">
        <v>25330.750069679998</v>
      </c>
      <c r="H21" s="17">
        <v>26342.121818630003</v>
      </c>
      <c r="I21" s="17">
        <v>26936.102179150002</v>
      </c>
      <c r="J21" s="17">
        <v>27002.339538730001</v>
      </c>
      <c r="K21" s="17">
        <v>27941.917766889997</v>
      </c>
      <c r="L21" s="19">
        <v>27547.160177677797</v>
      </c>
    </row>
    <row r="22" spans="2:12" x14ac:dyDescent="0.2">
      <c r="B22" s="16" t="s">
        <v>12</v>
      </c>
      <c r="C22" s="17">
        <v>1370.69427443</v>
      </c>
      <c r="D22" s="17">
        <v>1678.0700596499998</v>
      </c>
      <c r="E22" s="17">
        <v>1902.0827426199999</v>
      </c>
      <c r="F22" s="17">
        <v>2260.0458837799997</v>
      </c>
      <c r="G22" s="17">
        <v>2528.1237118000004</v>
      </c>
      <c r="H22" s="17">
        <v>2683.7971477900001</v>
      </c>
      <c r="I22" s="17">
        <v>2823.35340993</v>
      </c>
      <c r="J22" s="17">
        <v>2907.9569943000006</v>
      </c>
      <c r="K22" s="17">
        <v>3159.53807848</v>
      </c>
      <c r="L22" s="19">
        <v>3006.0247346333999</v>
      </c>
    </row>
    <row r="23" spans="2:12" x14ac:dyDescent="0.2">
      <c r="B23" s="16" t="s">
        <v>13</v>
      </c>
      <c r="C23" s="17">
        <v>4947.8644030499991</v>
      </c>
      <c r="D23" s="17">
        <v>5806.4210204199999</v>
      </c>
      <c r="E23" s="17">
        <v>6195.6678653300005</v>
      </c>
      <c r="F23" s="17">
        <v>6809.8857199900003</v>
      </c>
      <c r="G23" s="17">
        <v>7278.99376046</v>
      </c>
      <c r="H23" s="17">
        <v>7535.6946747600005</v>
      </c>
      <c r="I23" s="17">
        <v>7773.20878911</v>
      </c>
      <c r="J23" s="17">
        <v>7773.0033297000009</v>
      </c>
      <c r="K23" s="17">
        <v>7748.7721353600009</v>
      </c>
      <c r="L23" s="19">
        <v>7397.9959320043999</v>
      </c>
    </row>
    <row r="24" spans="2:12" x14ac:dyDescent="0.2">
      <c r="B24" s="16" t="s">
        <v>14</v>
      </c>
      <c r="C24" s="17">
        <v>694.30874989999973</v>
      </c>
      <c r="D24" s="17">
        <v>802.23435128999972</v>
      </c>
      <c r="E24" s="17">
        <v>1031.7199011199996</v>
      </c>
      <c r="F24" s="17">
        <v>1248.43532147</v>
      </c>
      <c r="G24" s="17">
        <v>1551.3456142999996</v>
      </c>
      <c r="H24" s="17">
        <v>1839.58094699</v>
      </c>
      <c r="I24" s="17">
        <v>2297.67499331</v>
      </c>
      <c r="J24" s="17">
        <v>1830.7037502199998</v>
      </c>
      <c r="K24" s="17">
        <v>2083.6753430799999</v>
      </c>
      <c r="L24" s="19">
        <v>2260.2905051870002</v>
      </c>
    </row>
    <row r="25" spans="2:12" x14ac:dyDescent="0.2">
      <c r="B25" s="16" t="s">
        <v>15</v>
      </c>
      <c r="C25" s="17">
        <v>20232.88865923</v>
      </c>
      <c r="D25" s="17">
        <v>23541.01508633</v>
      </c>
      <c r="E25" s="17">
        <v>28707.912297350005</v>
      </c>
      <c r="F25" s="17">
        <v>34102.231683830003</v>
      </c>
      <c r="G25" s="17">
        <v>38002.538072859999</v>
      </c>
      <c r="H25" s="17">
        <v>41885.241456100004</v>
      </c>
      <c r="I25" s="17">
        <v>43424.538835899999</v>
      </c>
      <c r="J25" s="17">
        <v>45383.172588949994</v>
      </c>
      <c r="K25" s="17">
        <v>47622.380349700004</v>
      </c>
      <c r="L25" s="19">
        <v>48790.776388132203</v>
      </c>
    </row>
    <row r="26" spans="2:12" x14ac:dyDescent="0.2">
      <c r="B26" s="16" t="s">
        <v>16</v>
      </c>
      <c r="C26" s="17">
        <v>11.845847799999998</v>
      </c>
      <c r="D26" s="17">
        <v>11.218005550000001</v>
      </c>
      <c r="E26" s="17">
        <v>1249.8327394099999</v>
      </c>
      <c r="F26" s="17">
        <v>1428.2599618899999</v>
      </c>
      <c r="G26" s="17">
        <v>1653.87769415</v>
      </c>
      <c r="H26" s="17">
        <v>1754.5406744699999</v>
      </c>
      <c r="I26" s="17">
        <v>2076.1280331000003</v>
      </c>
      <c r="J26" s="17">
        <v>2198.1692482899998</v>
      </c>
      <c r="K26" s="17">
        <v>2309.41525434</v>
      </c>
      <c r="L26" s="19">
        <v>2452.3774471899997</v>
      </c>
    </row>
    <row r="27" spans="2:12" x14ac:dyDescent="0.2">
      <c r="B27" s="16" t="s">
        <v>17</v>
      </c>
      <c r="C27" s="17">
        <v>276.30954402999998</v>
      </c>
      <c r="D27" s="17">
        <v>274.08645823000001</v>
      </c>
      <c r="E27" s="17">
        <v>247.21756887000001</v>
      </c>
      <c r="F27" s="17">
        <v>221.65152463000001</v>
      </c>
      <c r="G27" s="17">
        <v>182.43859513000001</v>
      </c>
      <c r="H27" s="17">
        <v>167.1767897</v>
      </c>
      <c r="I27" s="17">
        <v>226.67962554000002</v>
      </c>
      <c r="J27" s="17">
        <v>189.96676873000001</v>
      </c>
      <c r="K27" s="17">
        <v>296.02411452999996</v>
      </c>
      <c r="L27" s="19">
        <v>294.93811253539997</v>
      </c>
    </row>
    <row r="28" spans="2:12" x14ac:dyDescent="0.2">
      <c r="B28" s="16" t="s">
        <v>18</v>
      </c>
      <c r="C28" s="17">
        <v>2259.5683497800001</v>
      </c>
      <c r="D28" s="17">
        <v>2751.1524485700002</v>
      </c>
      <c r="E28" s="17">
        <v>3113.2242139500004</v>
      </c>
      <c r="F28" s="17">
        <v>3578.9936953499996</v>
      </c>
      <c r="G28" s="17">
        <v>3745.9707828799997</v>
      </c>
      <c r="H28" s="17">
        <v>3747.8766626899996</v>
      </c>
      <c r="I28" s="17">
        <v>3863.5670959000004</v>
      </c>
      <c r="J28" s="17">
        <v>3906.1465401300006</v>
      </c>
      <c r="K28" s="17">
        <v>4300.2810109100001</v>
      </c>
      <c r="L28" s="19">
        <v>4813.7749019051998</v>
      </c>
    </row>
    <row r="29" spans="2:12" x14ac:dyDescent="0.2">
      <c r="B29" s="16" t="s">
        <v>19</v>
      </c>
      <c r="C29" s="17">
        <v>1.4867161999999994</v>
      </c>
      <c r="D29" s="17">
        <v>2.2064445900000003</v>
      </c>
      <c r="E29" s="17">
        <v>2.6478354300000002</v>
      </c>
      <c r="F29" s="17">
        <v>2.6007767700000004</v>
      </c>
      <c r="G29" s="17">
        <v>2.6205453099999994</v>
      </c>
      <c r="H29" s="17">
        <v>3.1614773199999999</v>
      </c>
      <c r="I29" s="17">
        <v>4.937990029999999</v>
      </c>
      <c r="J29" s="17">
        <v>5.5214539499999997</v>
      </c>
      <c r="K29" s="17">
        <v>5.2943083700000004</v>
      </c>
      <c r="L29" s="19">
        <v>6.5577732500000012</v>
      </c>
    </row>
    <row r="30" spans="2:12" x14ac:dyDescent="0.2">
      <c r="B30" s="16" t="s">
        <v>20</v>
      </c>
      <c r="C30" s="17">
        <v>2.3660113500000004</v>
      </c>
      <c r="D30" s="17">
        <v>1.77345698</v>
      </c>
      <c r="E30" s="17">
        <v>0.11604287999999974</v>
      </c>
      <c r="F30" s="17">
        <v>0.31103216999999994</v>
      </c>
      <c r="G30" s="17">
        <v>8.5470400000000044E-2</v>
      </c>
      <c r="H30" s="17">
        <v>2.8412880000000088E-2</v>
      </c>
      <c r="I30" s="17">
        <v>6.5165250000000008E-2</v>
      </c>
      <c r="J30" s="17">
        <v>7.2667449999999981E-2</v>
      </c>
      <c r="K30" s="17">
        <v>6.9206199999999995E-2</v>
      </c>
      <c r="L30" s="19">
        <v>8.089521999999999E-2</v>
      </c>
    </row>
    <row r="31" spans="2:12" x14ac:dyDescent="0.2">
      <c r="B31" s="16" t="s">
        <v>21</v>
      </c>
      <c r="C31" s="17">
        <v>2.1965973100000009</v>
      </c>
      <c r="D31" s="17">
        <v>1.97303622</v>
      </c>
      <c r="E31" s="17">
        <v>3.3165721800000001</v>
      </c>
      <c r="F31" s="17">
        <v>1.8526298299999999</v>
      </c>
      <c r="G31" s="17">
        <v>2.437502910000001</v>
      </c>
      <c r="H31" s="17">
        <v>1.5753666200000025</v>
      </c>
      <c r="I31" s="17">
        <v>1.8447327700000005</v>
      </c>
      <c r="J31" s="17">
        <v>1.59737588</v>
      </c>
      <c r="K31" s="17">
        <v>2.1274246700000004</v>
      </c>
      <c r="L31" s="19">
        <v>4.0052870399999998</v>
      </c>
    </row>
    <row r="32" spans="2:12" x14ac:dyDescent="0.2"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9"/>
    </row>
    <row r="33" spans="2:12" x14ac:dyDescent="0.2">
      <c r="B33" s="14" t="s">
        <v>22</v>
      </c>
      <c r="C33" s="15">
        <f t="shared" ref="C33:H33" si="6">SUM(C34:C51)</f>
        <v>14654.143213379999</v>
      </c>
      <c r="D33" s="15">
        <f t="shared" si="6"/>
        <v>18614.927740889998</v>
      </c>
      <c r="E33" s="15">
        <f t="shared" si="6"/>
        <v>22495.366993929998</v>
      </c>
      <c r="F33" s="15">
        <f t="shared" si="6"/>
        <v>21223.461025199998</v>
      </c>
      <c r="G33" s="15">
        <f t="shared" si="6"/>
        <v>20871.634862430001</v>
      </c>
      <c r="H33" s="15">
        <f t="shared" si="6"/>
        <v>20142.406747230001</v>
      </c>
      <c r="I33" s="15">
        <f t="shared" ref="I33:J33" si="7">SUM(I34:I51)</f>
        <v>16220.134056780002</v>
      </c>
      <c r="J33" s="15">
        <f t="shared" si="7"/>
        <v>15616.51168123</v>
      </c>
      <c r="K33" s="15">
        <f t="shared" ref="K33:L33" si="8">SUM(K34:K51)</f>
        <v>16846.651766309995</v>
      </c>
      <c r="L33" s="18">
        <f t="shared" si="8"/>
        <v>15388.133346030003</v>
      </c>
    </row>
    <row r="34" spans="2:12" x14ac:dyDescent="0.2">
      <c r="B34" s="16" t="s">
        <v>4</v>
      </c>
      <c r="C34" s="17">
        <v>14.795192449999998</v>
      </c>
      <c r="D34" s="17">
        <v>21.505773370000004</v>
      </c>
      <c r="E34" s="17">
        <v>23.049426500000003</v>
      </c>
      <c r="F34" s="17">
        <v>20.658340059999997</v>
      </c>
      <c r="G34" s="17">
        <v>36.166400670000002</v>
      </c>
      <c r="H34" s="17">
        <v>22.538796120000004</v>
      </c>
      <c r="I34" s="17">
        <v>29.600152389999998</v>
      </c>
      <c r="J34" s="17">
        <v>46.030868560000002</v>
      </c>
      <c r="K34" s="17">
        <v>70.605139570000006</v>
      </c>
      <c r="L34" s="19">
        <v>69.113524439999992</v>
      </c>
    </row>
    <row r="35" spans="2:12" x14ac:dyDescent="0.2">
      <c r="B35" s="16" t="s">
        <v>5</v>
      </c>
      <c r="C35" s="17">
        <v>0.56171498999999991</v>
      </c>
      <c r="D35" s="17">
        <v>0.45537285</v>
      </c>
      <c r="E35" s="17">
        <v>0.43395635999999999</v>
      </c>
      <c r="F35" s="17">
        <v>0.54029629000000001</v>
      </c>
      <c r="G35" s="17">
        <v>0.62926548000000004</v>
      </c>
      <c r="H35" s="17">
        <v>0.25679464000000002</v>
      </c>
      <c r="I35" s="17">
        <v>7.905036E-2</v>
      </c>
      <c r="J35" s="17">
        <v>0.15025892000000002</v>
      </c>
      <c r="K35" s="17">
        <v>8.0987920000000005E-2</v>
      </c>
      <c r="L35" s="19">
        <v>2.3860259999999998E-2</v>
      </c>
    </row>
    <row r="36" spans="2:12" x14ac:dyDescent="0.2">
      <c r="B36" s="16" t="s">
        <v>6</v>
      </c>
      <c r="C36" s="17">
        <v>825.10277636000001</v>
      </c>
      <c r="D36" s="17">
        <v>1012.56924646</v>
      </c>
      <c r="E36" s="17">
        <v>674.88112623999996</v>
      </c>
      <c r="F36" s="17">
        <v>645.19521908000002</v>
      </c>
      <c r="G36" s="17">
        <v>657.71003991999999</v>
      </c>
      <c r="H36" s="17">
        <v>622.7765463799999</v>
      </c>
      <c r="I36" s="17">
        <v>575.09122944000001</v>
      </c>
      <c r="J36" s="17">
        <v>467.25278236000003</v>
      </c>
      <c r="K36" s="17">
        <v>318.3208275400001</v>
      </c>
      <c r="L36" s="19">
        <v>516.91147044000002</v>
      </c>
    </row>
    <row r="37" spans="2:12" x14ac:dyDescent="0.2">
      <c r="B37" s="16" t="s">
        <v>7</v>
      </c>
      <c r="C37" s="17">
        <v>207.87327732</v>
      </c>
      <c r="D37" s="17">
        <v>763.53416000999994</v>
      </c>
      <c r="E37" s="17">
        <v>606.93145100000004</v>
      </c>
      <c r="F37" s="17">
        <v>725.23581720000004</v>
      </c>
      <c r="G37" s="17">
        <v>388.82734461999996</v>
      </c>
      <c r="H37" s="17">
        <v>161.56422164999998</v>
      </c>
      <c r="I37" s="17">
        <v>161.18053199000002</v>
      </c>
      <c r="J37" s="17">
        <v>163.38985384</v>
      </c>
      <c r="K37" s="17">
        <v>165.51396000000003</v>
      </c>
      <c r="L37" s="19">
        <v>59.416878060000002</v>
      </c>
    </row>
    <row r="38" spans="2:12" x14ac:dyDescent="0.2">
      <c r="B38" s="16" t="s">
        <v>8</v>
      </c>
      <c r="C38" s="17">
        <v>963.13912669000001</v>
      </c>
      <c r="D38" s="17">
        <v>1149.5624564300001</v>
      </c>
      <c r="E38" s="17">
        <v>1023.2668076599999</v>
      </c>
      <c r="F38" s="17">
        <v>1701.99095102</v>
      </c>
      <c r="G38" s="17">
        <v>1314.47612521</v>
      </c>
      <c r="H38" s="17">
        <v>1110.4331686</v>
      </c>
      <c r="I38" s="17">
        <v>949.3053553200001</v>
      </c>
      <c r="J38" s="17">
        <v>1506.7619860899999</v>
      </c>
      <c r="K38" s="17">
        <v>2404.9677679699998</v>
      </c>
      <c r="L38" s="19">
        <v>2278.4497173200002</v>
      </c>
    </row>
    <row r="39" spans="2:12" x14ac:dyDescent="0.2">
      <c r="B39" s="16" t="s">
        <v>9</v>
      </c>
      <c r="C39" s="17">
        <v>309.49501746999999</v>
      </c>
      <c r="D39" s="17">
        <v>472.65759752999998</v>
      </c>
      <c r="E39" s="17">
        <v>413.96140106000001</v>
      </c>
      <c r="F39" s="17">
        <v>742.60034674999997</v>
      </c>
      <c r="G39" s="17">
        <v>967.91492822999999</v>
      </c>
      <c r="H39" s="17">
        <v>1711.36042316</v>
      </c>
      <c r="I39" s="17">
        <v>1565.8317858099999</v>
      </c>
      <c r="J39" s="17">
        <v>1316.8573024300001</v>
      </c>
      <c r="K39" s="17">
        <v>1152.89724426</v>
      </c>
      <c r="L39" s="19">
        <v>1228.42922559</v>
      </c>
    </row>
    <row r="40" spans="2:12" x14ac:dyDescent="0.2">
      <c r="B40" s="16" t="s">
        <v>10</v>
      </c>
      <c r="C40" s="17">
        <v>4341.7785018699997</v>
      </c>
      <c r="D40" s="17">
        <v>5803.57873879</v>
      </c>
      <c r="E40" s="17">
        <v>5969.1940033100009</v>
      </c>
      <c r="F40" s="17">
        <v>5483.0669832700005</v>
      </c>
      <c r="G40" s="17">
        <v>4761.3765056600005</v>
      </c>
      <c r="H40" s="17">
        <v>3596.4834432800003</v>
      </c>
      <c r="I40" s="17">
        <v>2608.0860490700002</v>
      </c>
      <c r="J40" s="17">
        <v>2105.6104580299998</v>
      </c>
      <c r="K40" s="17">
        <v>2050.7548026599998</v>
      </c>
      <c r="L40" s="19">
        <v>2172.2116056599998</v>
      </c>
    </row>
    <row r="41" spans="2:12" x14ac:dyDescent="0.2">
      <c r="B41" s="16" t="s">
        <v>23</v>
      </c>
      <c r="C41" s="17">
        <v>1705.8334574099999</v>
      </c>
      <c r="D41" s="17">
        <v>1808.07530782</v>
      </c>
      <c r="E41" s="17">
        <v>1968.6232258800001</v>
      </c>
      <c r="F41" s="17">
        <v>1865.2498504300002</v>
      </c>
      <c r="G41" s="17">
        <v>1978.18683996</v>
      </c>
      <c r="H41" s="17">
        <v>2192.4350636700001</v>
      </c>
      <c r="I41" s="17">
        <v>2027.90373918</v>
      </c>
      <c r="J41" s="17">
        <v>2145.65558517</v>
      </c>
      <c r="K41" s="17">
        <v>2641.2481475100003</v>
      </c>
      <c r="L41" s="19">
        <v>2620.1968251399999</v>
      </c>
    </row>
    <row r="42" spans="2:12" x14ac:dyDescent="0.2">
      <c r="B42" s="16" t="s">
        <v>12</v>
      </c>
      <c r="C42" s="17">
        <v>13.802569140000001</v>
      </c>
      <c r="D42" s="17">
        <v>24.997135879999998</v>
      </c>
      <c r="E42" s="17">
        <v>27.91588175</v>
      </c>
      <c r="F42" s="17">
        <v>29.792898960000002</v>
      </c>
      <c r="G42" s="17">
        <v>31.14346918</v>
      </c>
      <c r="H42" s="17">
        <v>27.636257329999996</v>
      </c>
      <c r="I42" s="17">
        <v>19.14911159</v>
      </c>
      <c r="J42" s="17">
        <v>18.198817620000003</v>
      </c>
      <c r="K42" s="17">
        <v>15.880439220000001</v>
      </c>
      <c r="L42" s="19">
        <v>14.281021990000001</v>
      </c>
    </row>
    <row r="43" spans="2:12" x14ac:dyDescent="0.2">
      <c r="B43" s="16" t="s">
        <v>13</v>
      </c>
      <c r="C43" s="17">
        <v>302.38123817999997</v>
      </c>
      <c r="D43" s="17">
        <v>313.53683792999999</v>
      </c>
      <c r="E43" s="17">
        <v>333.23283946999999</v>
      </c>
      <c r="F43" s="17">
        <v>397.82986753</v>
      </c>
      <c r="G43" s="17">
        <v>423.17495904000003</v>
      </c>
      <c r="H43" s="17">
        <v>396.36344202999999</v>
      </c>
      <c r="I43" s="17">
        <v>331.82904382000004</v>
      </c>
      <c r="J43" s="17">
        <v>190.89333744000001</v>
      </c>
      <c r="K43" s="17">
        <v>202.71429960999998</v>
      </c>
      <c r="L43" s="19">
        <v>193.79662743</v>
      </c>
    </row>
    <row r="44" spans="2:12" x14ac:dyDescent="0.2">
      <c r="B44" s="16" t="s">
        <v>14</v>
      </c>
      <c r="C44" s="17">
        <v>3234.6043005300003</v>
      </c>
      <c r="D44" s="17">
        <v>3986.2678549399998</v>
      </c>
      <c r="E44" s="17">
        <v>6218.99700674</v>
      </c>
      <c r="F44" s="17">
        <v>4587.2991378899997</v>
      </c>
      <c r="G44" s="17">
        <v>4412.89895093</v>
      </c>
      <c r="H44" s="17">
        <v>6338.11918642</v>
      </c>
      <c r="I44" s="17">
        <v>4554.4985795600005</v>
      </c>
      <c r="J44" s="17">
        <v>4503.2670067199997</v>
      </c>
      <c r="K44" s="17">
        <v>4946.8660875599999</v>
      </c>
      <c r="L44" s="19">
        <v>3342.1313615900003</v>
      </c>
    </row>
    <row r="45" spans="2:12" x14ac:dyDescent="0.2">
      <c r="B45" s="16" t="s">
        <v>15</v>
      </c>
      <c r="C45" s="17">
        <v>2269.79823416</v>
      </c>
      <c r="D45" s="17">
        <v>3013.2303737399998</v>
      </c>
      <c r="E45" s="17">
        <v>4846.9321832799997</v>
      </c>
      <c r="F45" s="17">
        <v>4714.1640601899999</v>
      </c>
      <c r="G45" s="17">
        <v>5551.0447806599996</v>
      </c>
      <c r="H45" s="17">
        <v>3586.7575280199999</v>
      </c>
      <c r="I45" s="17">
        <v>3013.9078301500003</v>
      </c>
      <c r="J45" s="17">
        <v>2821.73520289</v>
      </c>
      <c r="K45" s="17">
        <v>2486.3708527299991</v>
      </c>
      <c r="L45" s="19">
        <v>2479.4111049699995</v>
      </c>
    </row>
    <row r="46" spans="2:12" x14ac:dyDescent="0.2">
      <c r="B46" s="16" t="s">
        <v>16</v>
      </c>
      <c r="C46" s="17">
        <v>5.4741974900000008</v>
      </c>
      <c r="D46" s="17">
        <v>5.6251313600000001</v>
      </c>
      <c r="E46" s="17">
        <v>5.3985566100000009</v>
      </c>
      <c r="F46" s="17">
        <v>2.9293069300000001</v>
      </c>
      <c r="G46" s="17">
        <v>11.865124109999998</v>
      </c>
      <c r="H46" s="17">
        <v>5.9089008400000003</v>
      </c>
      <c r="I46" s="17">
        <v>3.3739636399999999</v>
      </c>
      <c r="J46" s="17">
        <v>2.9130218299999999</v>
      </c>
      <c r="K46" s="17">
        <v>2.7096049900000003</v>
      </c>
      <c r="L46" s="19">
        <v>4.3374990199999992</v>
      </c>
    </row>
    <row r="47" spans="2:12" x14ac:dyDescent="0.2">
      <c r="B47" s="16" t="s">
        <v>17</v>
      </c>
      <c r="C47" s="17">
        <v>4.9467968600000001</v>
      </c>
      <c r="D47" s="17">
        <v>3.1605768399999996</v>
      </c>
      <c r="E47" s="17">
        <v>2.7225122599999998</v>
      </c>
      <c r="F47" s="17">
        <v>7.9171996699999996</v>
      </c>
      <c r="G47" s="17">
        <v>7.0837887000000004</v>
      </c>
      <c r="H47" s="17">
        <v>19.372551780000002</v>
      </c>
      <c r="I47" s="17">
        <v>1.0012484499999998</v>
      </c>
      <c r="J47" s="17">
        <v>1.9369811399999999</v>
      </c>
      <c r="K47" s="17">
        <v>1.8823072299999999</v>
      </c>
      <c r="L47" s="19">
        <v>7.5886209100000004</v>
      </c>
    </row>
    <row r="48" spans="2:12" x14ac:dyDescent="0.2">
      <c r="B48" s="16" t="s">
        <v>18</v>
      </c>
      <c r="C48" s="17">
        <v>441.07573663999995</v>
      </c>
      <c r="D48" s="17">
        <v>226.93928394</v>
      </c>
      <c r="E48" s="17">
        <v>370.19042280000002</v>
      </c>
      <c r="F48" s="17">
        <v>287.05918156000001</v>
      </c>
      <c r="G48" s="17">
        <v>319.13791078999998</v>
      </c>
      <c r="H48" s="17">
        <v>340.84249531</v>
      </c>
      <c r="I48" s="17">
        <v>373.96850967</v>
      </c>
      <c r="J48" s="17">
        <v>324.74105207999997</v>
      </c>
      <c r="K48" s="17">
        <v>385.05466378000006</v>
      </c>
      <c r="L48" s="19">
        <v>399.49666302999998</v>
      </c>
    </row>
    <row r="49" spans="2:12" x14ac:dyDescent="0.2">
      <c r="B49" s="16" t="s">
        <v>19</v>
      </c>
      <c r="C49" s="17">
        <v>3.3186935699999998</v>
      </c>
      <c r="D49" s="17">
        <v>1.4301477399999998</v>
      </c>
      <c r="E49" s="17">
        <v>1.4567648399999999</v>
      </c>
      <c r="F49" s="17">
        <v>9.668214E-2</v>
      </c>
      <c r="G49" s="17">
        <v>2.0451299999999999E-2</v>
      </c>
      <c r="H49" s="17">
        <v>2.0736950000000001E-2</v>
      </c>
      <c r="I49" s="17">
        <v>1.1340860000000001E-2</v>
      </c>
      <c r="J49" s="17">
        <v>4.7263390000000002E-2</v>
      </c>
      <c r="K49" s="17">
        <v>1.0180649999999999E-2</v>
      </c>
      <c r="L49" s="19">
        <v>0.32119119000000002</v>
      </c>
    </row>
    <row r="50" spans="2:12" x14ac:dyDescent="0.2">
      <c r="B50" s="16" t="s">
        <v>20</v>
      </c>
      <c r="C50" s="17">
        <v>3.76646532</v>
      </c>
      <c r="D50" s="17">
        <v>0.95073390000000002</v>
      </c>
      <c r="E50" s="17">
        <v>1.4568165800000001</v>
      </c>
      <c r="F50" s="17">
        <v>0.45093996000000003</v>
      </c>
      <c r="G50" s="17">
        <v>0.9200139799999999</v>
      </c>
      <c r="H50" s="17">
        <v>0.69663735999999998</v>
      </c>
      <c r="I50" s="17">
        <v>0.67854091999999999</v>
      </c>
      <c r="J50" s="17">
        <v>0.48652375999999997</v>
      </c>
      <c r="K50" s="17">
        <v>0.45535073000000004</v>
      </c>
      <c r="L50" s="19">
        <v>0.66599643999999991</v>
      </c>
    </row>
    <row r="51" spans="2:12" x14ac:dyDescent="0.2">
      <c r="B51" s="16" t="s">
        <v>21</v>
      </c>
      <c r="C51" s="17">
        <v>6.3959169299999994</v>
      </c>
      <c r="D51" s="17">
        <v>6.8510113600000002</v>
      </c>
      <c r="E51" s="17">
        <v>6.7226115899999996</v>
      </c>
      <c r="F51" s="17">
        <v>11.383946270000001</v>
      </c>
      <c r="G51" s="17">
        <v>9.0579639900000011</v>
      </c>
      <c r="H51" s="17">
        <v>8.8405536899999984</v>
      </c>
      <c r="I51" s="17">
        <v>4.6379945599999992</v>
      </c>
      <c r="J51" s="17">
        <v>0.58337896</v>
      </c>
      <c r="K51" s="17">
        <v>0.31910237999999996</v>
      </c>
      <c r="L51" s="19">
        <v>1.35015255</v>
      </c>
    </row>
    <row r="52" spans="2:12" x14ac:dyDescent="0.2">
      <c r="B52" s="20" t="s">
        <v>25</v>
      </c>
    </row>
    <row r="53" spans="2:12" x14ac:dyDescent="0.2">
      <c r="B53" s="20" t="s">
        <v>26</v>
      </c>
    </row>
    <row r="54" spans="2:12" x14ac:dyDescent="0.2">
      <c r="B54" s="20" t="s">
        <v>27</v>
      </c>
    </row>
    <row r="55" spans="2:12" x14ac:dyDescent="0.2">
      <c r="B55" s="20" t="s">
        <v>28</v>
      </c>
    </row>
    <row r="56" spans="2:12" x14ac:dyDescent="0.2">
      <c r="B56" s="6"/>
    </row>
    <row r="57" spans="2:12" x14ac:dyDescent="0.2">
      <c r="B57" s="4"/>
    </row>
    <row r="58" spans="2:12" x14ac:dyDescent="0.2">
      <c r="B58" s="5"/>
    </row>
    <row r="59" spans="2:12" x14ac:dyDescent="0.2">
      <c r="B59" s="5"/>
    </row>
    <row r="60" spans="2:12" x14ac:dyDescent="0.2">
      <c r="B60" s="5"/>
    </row>
    <row r="61" spans="2:12" x14ac:dyDescent="0.2">
      <c r="B61" s="5"/>
    </row>
    <row r="62" spans="2:12" x14ac:dyDescent="0.2">
      <c r="B62" s="6"/>
    </row>
    <row r="63" spans="2:12" x14ac:dyDescent="0.2">
      <c r="B63" s="4"/>
    </row>
    <row r="64" spans="2:12" x14ac:dyDescent="0.2">
      <c r="B64" s="5"/>
    </row>
    <row r="65" spans="2:2" x14ac:dyDescent="0.2">
      <c r="B65" s="5"/>
    </row>
    <row r="66" spans="2:2" x14ac:dyDescent="0.2">
      <c r="B66" s="5"/>
    </row>
    <row r="67" spans="2:2" x14ac:dyDescent="0.2">
      <c r="B67" s="5"/>
    </row>
    <row r="68" spans="2:2" x14ac:dyDescent="0.2">
      <c r="B68" s="5"/>
    </row>
    <row r="69" spans="2:2" x14ac:dyDescent="0.2">
      <c r="B69" s="5"/>
    </row>
    <row r="70" spans="2:2" x14ac:dyDescent="0.2">
      <c r="B70" s="5"/>
    </row>
    <row r="71" spans="2:2" x14ac:dyDescent="0.2">
      <c r="B71" s="5"/>
    </row>
    <row r="72" spans="2:2" x14ac:dyDescent="0.2">
      <c r="B72" s="6"/>
    </row>
    <row r="73" spans="2:2" x14ac:dyDescent="0.2">
      <c r="B73" s="4"/>
    </row>
    <row r="74" spans="2:2" x14ac:dyDescent="0.2">
      <c r="B74" s="5"/>
    </row>
    <row r="75" spans="2:2" x14ac:dyDescent="0.2">
      <c r="B75" s="5"/>
    </row>
    <row r="76" spans="2:2" x14ac:dyDescent="0.2">
      <c r="B76" s="5"/>
    </row>
    <row r="77" spans="2:2" x14ac:dyDescent="0.2">
      <c r="B77" s="5"/>
    </row>
    <row r="78" spans="2:2" x14ac:dyDescent="0.2">
      <c r="B78" s="5"/>
    </row>
    <row r="79" spans="2:2" x14ac:dyDescent="0.2">
      <c r="B79" s="5"/>
    </row>
    <row r="80" spans="2:2" x14ac:dyDescent="0.2">
      <c r="B80" s="5"/>
    </row>
    <row r="81" spans="2:2" x14ac:dyDescent="0.2">
      <c r="B81" s="5"/>
    </row>
    <row r="82" spans="2:2" x14ac:dyDescent="0.2">
      <c r="B82" s="5"/>
    </row>
    <row r="83" spans="2:2" x14ac:dyDescent="0.2">
      <c r="B83" s="4"/>
    </row>
    <row r="84" spans="2:2" x14ac:dyDescent="0.2">
      <c r="B84" s="5"/>
    </row>
    <row r="85" spans="2:2" x14ac:dyDescent="0.2">
      <c r="B85" s="5"/>
    </row>
    <row r="86" spans="2:2" x14ac:dyDescent="0.2">
      <c r="B86" s="5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8"/>
    </row>
    <row r="95" spans="2:2" x14ac:dyDescent="0.2">
      <c r="B95" s="8"/>
    </row>
    <row r="96" spans="2:2" x14ac:dyDescent="0.2">
      <c r="B96" s="8"/>
    </row>
    <row r="97" spans="2:2" x14ac:dyDescent="0.2">
      <c r="B97" s="8"/>
    </row>
    <row r="98" spans="2:2" x14ac:dyDescent="0.2">
      <c r="B98" s="8"/>
    </row>
    <row r="99" spans="2:2" x14ac:dyDescent="0.2">
      <c r="B99" s="8"/>
    </row>
    <row r="100" spans="2:2" x14ac:dyDescent="0.2">
      <c r="B100" s="8"/>
    </row>
    <row r="101" spans="2:2" x14ac:dyDescent="0.2">
      <c r="B101" s="8"/>
    </row>
    <row r="102" spans="2:2" x14ac:dyDescent="0.2">
      <c r="B102" s="8"/>
    </row>
    <row r="103" spans="2:2" x14ac:dyDescent="0.2">
      <c r="B103" s="8"/>
    </row>
    <row r="104" spans="2:2" x14ac:dyDescent="0.2">
      <c r="B104" s="8"/>
    </row>
    <row r="105" spans="2:2" x14ac:dyDescent="0.2">
      <c r="B105" s="8"/>
    </row>
    <row r="106" spans="2:2" x14ac:dyDescent="0.2">
      <c r="B106" s="8"/>
    </row>
    <row r="107" spans="2:2" x14ac:dyDescent="0.2">
      <c r="B107" s="8"/>
    </row>
    <row r="108" spans="2:2" x14ac:dyDescent="0.2">
      <c r="B108" s="8"/>
    </row>
    <row r="109" spans="2:2" x14ac:dyDescent="0.2">
      <c r="B109" s="8"/>
    </row>
    <row r="110" spans="2:2" x14ac:dyDescent="0.2">
      <c r="B110" s="8"/>
    </row>
    <row r="111" spans="2:2" x14ac:dyDescent="0.2">
      <c r="B111" s="8"/>
    </row>
    <row r="112" spans="2:2" x14ac:dyDescent="0.2">
      <c r="B112" s="8"/>
    </row>
    <row r="113" spans="2:2" x14ac:dyDescent="0.2">
      <c r="B113" s="8"/>
    </row>
    <row r="114" spans="2:2" x14ac:dyDescent="0.2">
      <c r="B114" s="8"/>
    </row>
    <row r="115" spans="2:2" x14ac:dyDescent="0.2">
      <c r="B115" s="8"/>
    </row>
    <row r="116" spans="2:2" x14ac:dyDescent="0.2">
      <c r="B116" s="8"/>
    </row>
    <row r="117" spans="2:2" x14ac:dyDescent="0.2">
      <c r="B117" s="8"/>
    </row>
    <row r="118" spans="2:2" x14ac:dyDescent="0.2">
      <c r="B118" s="8"/>
    </row>
    <row r="119" spans="2:2" x14ac:dyDescent="0.2">
      <c r="B119" s="8"/>
    </row>
    <row r="120" spans="2:2" x14ac:dyDescent="0.2">
      <c r="B120" s="8"/>
    </row>
    <row r="121" spans="2:2" x14ac:dyDescent="0.2">
      <c r="B121" s="8"/>
    </row>
    <row r="122" spans="2:2" x14ac:dyDescent="0.2">
      <c r="B122" s="8"/>
    </row>
    <row r="123" spans="2:2" x14ac:dyDescent="0.2">
      <c r="B123" s="8"/>
    </row>
    <row r="124" spans="2:2" x14ac:dyDescent="0.2">
      <c r="B124" s="8"/>
    </row>
    <row r="125" spans="2:2" x14ac:dyDescent="0.2">
      <c r="B125" s="8"/>
    </row>
    <row r="126" spans="2:2" x14ac:dyDescent="0.2">
      <c r="B126" s="8"/>
    </row>
    <row r="127" spans="2:2" x14ac:dyDescent="0.2">
      <c r="B127" s="8"/>
    </row>
    <row r="128" spans="2:2" x14ac:dyDescent="0.2">
      <c r="B128" s="8"/>
    </row>
    <row r="129" spans="2:2" x14ac:dyDescent="0.2">
      <c r="B129" s="8"/>
    </row>
    <row r="130" spans="2:2" x14ac:dyDescent="0.2">
      <c r="B130" s="8"/>
    </row>
    <row r="131" spans="2:2" x14ac:dyDescent="0.2">
      <c r="B131" s="8"/>
    </row>
    <row r="132" spans="2:2" x14ac:dyDescent="0.2">
      <c r="B132" s="8"/>
    </row>
    <row r="133" spans="2:2" x14ac:dyDescent="0.2">
      <c r="B133" s="8"/>
    </row>
    <row r="134" spans="2:2" x14ac:dyDescent="0.2">
      <c r="B134" s="8"/>
    </row>
    <row r="135" spans="2:2" x14ac:dyDescent="0.2">
      <c r="B135" s="8"/>
    </row>
    <row r="136" spans="2:2" x14ac:dyDescent="0.2">
      <c r="B136" s="8"/>
    </row>
    <row r="137" spans="2:2" x14ac:dyDescent="0.2">
      <c r="B137" s="8"/>
    </row>
    <row r="138" spans="2:2" x14ac:dyDescent="0.2">
      <c r="B138" s="8"/>
    </row>
    <row r="139" spans="2:2" x14ac:dyDescent="0.2">
      <c r="B139" s="8"/>
    </row>
    <row r="140" spans="2:2" x14ac:dyDescent="0.2">
      <c r="B140" s="8"/>
    </row>
    <row r="141" spans="2:2" x14ac:dyDescent="0.2">
      <c r="B141" s="8"/>
    </row>
    <row r="142" spans="2:2" x14ac:dyDescent="0.2">
      <c r="B142" s="8"/>
    </row>
    <row r="143" spans="2:2" x14ac:dyDescent="0.2">
      <c r="B143" s="8"/>
    </row>
    <row r="144" spans="2:2" x14ac:dyDescent="0.2">
      <c r="B144" s="8"/>
    </row>
    <row r="145" spans="2:2" x14ac:dyDescent="0.2">
      <c r="B145" s="8"/>
    </row>
    <row r="146" spans="2:2" x14ac:dyDescent="0.2">
      <c r="B146" s="8"/>
    </row>
    <row r="147" spans="2:2" x14ac:dyDescent="0.2">
      <c r="B147" s="8"/>
    </row>
    <row r="148" spans="2:2" x14ac:dyDescent="0.2">
      <c r="B148" s="8"/>
    </row>
    <row r="149" spans="2:2" x14ac:dyDescent="0.2">
      <c r="B149" s="8"/>
    </row>
    <row r="150" spans="2:2" x14ac:dyDescent="0.2">
      <c r="B150" s="8"/>
    </row>
    <row r="151" spans="2:2" x14ac:dyDescent="0.2">
      <c r="B151" s="8"/>
    </row>
    <row r="152" spans="2:2" x14ac:dyDescent="0.2">
      <c r="B152" s="8"/>
    </row>
    <row r="153" spans="2:2" x14ac:dyDescent="0.2">
      <c r="B153" s="8"/>
    </row>
    <row r="154" spans="2:2" x14ac:dyDescent="0.2">
      <c r="B154" s="8"/>
    </row>
    <row r="155" spans="2:2" x14ac:dyDescent="0.2">
      <c r="B155" s="8"/>
    </row>
    <row r="156" spans="2:2" x14ac:dyDescent="0.2">
      <c r="B156" s="8"/>
    </row>
    <row r="157" spans="2:2" x14ac:dyDescent="0.2">
      <c r="B157" s="8"/>
    </row>
    <row r="158" spans="2:2" x14ac:dyDescent="0.2">
      <c r="B158" s="8"/>
    </row>
    <row r="159" spans="2:2" x14ac:dyDescent="0.2">
      <c r="B159" s="8"/>
    </row>
    <row r="160" spans="2:2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  <row r="176" spans="2:2" x14ac:dyDescent="0.2">
      <c r="B176" s="8"/>
    </row>
    <row r="177" spans="2:2" x14ac:dyDescent="0.2">
      <c r="B177" s="8"/>
    </row>
    <row r="178" spans="2:2" x14ac:dyDescent="0.2">
      <c r="B178" s="8"/>
    </row>
    <row r="179" spans="2:2" x14ac:dyDescent="0.2">
      <c r="B179" s="8"/>
    </row>
    <row r="180" spans="2:2" x14ac:dyDescent="0.2">
      <c r="B180" s="8"/>
    </row>
    <row r="181" spans="2:2" x14ac:dyDescent="0.2">
      <c r="B181" s="8"/>
    </row>
    <row r="182" spans="2:2" x14ac:dyDescent="0.2">
      <c r="B182" s="8"/>
    </row>
    <row r="183" spans="2:2" x14ac:dyDescent="0.2">
      <c r="B183" s="8"/>
    </row>
    <row r="184" spans="2:2" x14ac:dyDescent="0.2">
      <c r="B184" s="8"/>
    </row>
    <row r="185" spans="2:2" x14ac:dyDescent="0.2">
      <c r="B185" s="9"/>
    </row>
    <row r="186" spans="2:2" x14ac:dyDescent="0.2">
      <c r="B186" s="9"/>
    </row>
    <row r="187" spans="2:2" x14ac:dyDescent="0.2">
      <c r="B187" s="9"/>
    </row>
    <row r="188" spans="2:2" x14ac:dyDescent="0.2">
      <c r="B188" s="9"/>
    </row>
    <row r="189" spans="2:2" x14ac:dyDescent="0.2">
      <c r="B189" s="9"/>
    </row>
    <row r="190" spans="2:2" x14ac:dyDescent="0.2">
      <c r="B190" s="9"/>
    </row>
    <row r="191" spans="2:2" x14ac:dyDescent="0.2">
      <c r="B191" s="9"/>
    </row>
    <row r="192" spans="2:2" x14ac:dyDescent="0.2">
      <c r="B192" s="9"/>
    </row>
    <row r="193" spans="2:2" x14ac:dyDescent="0.2">
      <c r="B193" s="9"/>
    </row>
    <row r="194" spans="2:2" x14ac:dyDescent="0.2">
      <c r="B194" s="9"/>
    </row>
    <row r="195" spans="2:2" x14ac:dyDescent="0.2">
      <c r="B195" s="9"/>
    </row>
    <row r="196" spans="2:2" x14ac:dyDescent="0.2">
      <c r="B196" s="9"/>
    </row>
    <row r="197" spans="2:2" x14ac:dyDescent="0.2">
      <c r="B197" s="9"/>
    </row>
    <row r="198" spans="2:2" x14ac:dyDescent="0.2">
      <c r="B198" s="9"/>
    </row>
    <row r="199" spans="2:2" x14ac:dyDescent="0.2">
      <c r="B199" s="9"/>
    </row>
    <row r="200" spans="2:2" x14ac:dyDescent="0.2">
      <c r="B200" s="9"/>
    </row>
    <row r="201" spans="2:2" x14ac:dyDescent="0.2">
      <c r="B201" s="9"/>
    </row>
    <row r="202" spans="2:2" x14ac:dyDescent="0.2">
      <c r="B202" s="9"/>
    </row>
    <row r="203" spans="2:2" x14ac:dyDescent="0.2">
      <c r="B203" s="9"/>
    </row>
    <row r="204" spans="2:2" x14ac:dyDescent="0.2">
      <c r="B204" s="9"/>
    </row>
    <row r="205" spans="2:2" x14ac:dyDescent="0.2">
      <c r="B205" s="9"/>
    </row>
    <row r="206" spans="2:2" x14ac:dyDescent="0.2">
      <c r="B206" s="9"/>
    </row>
    <row r="207" spans="2:2" x14ac:dyDescent="0.2">
      <c r="B207" s="9"/>
    </row>
    <row r="208" spans="2:2" x14ac:dyDescent="0.2">
      <c r="B208" s="9"/>
    </row>
    <row r="209" spans="2:2" x14ac:dyDescent="0.2">
      <c r="B209" s="9"/>
    </row>
    <row r="210" spans="2:2" x14ac:dyDescent="0.2">
      <c r="B210" s="9"/>
    </row>
    <row r="211" spans="2:2" x14ac:dyDescent="0.2">
      <c r="B211" s="9"/>
    </row>
    <row r="212" spans="2:2" x14ac:dyDescent="0.2">
      <c r="B212" s="9"/>
    </row>
    <row r="213" spans="2:2" x14ac:dyDescent="0.2">
      <c r="B213" s="9"/>
    </row>
    <row r="214" spans="2:2" x14ac:dyDescent="0.2">
      <c r="B214" s="9"/>
    </row>
    <row r="215" spans="2:2" x14ac:dyDescent="0.2">
      <c r="B215" s="9"/>
    </row>
    <row r="216" spans="2:2" x14ac:dyDescent="0.2">
      <c r="B216" s="9"/>
    </row>
    <row r="217" spans="2:2" x14ac:dyDescent="0.2">
      <c r="B217" s="9"/>
    </row>
    <row r="218" spans="2:2" x14ac:dyDescent="0.2">
      <c r="B218" s="9"/>
    </row>
    <row r="219" spans="2:2" x14ac:dyDescent="0.2">
      <c r="B219" s="9"/>
    </row>
    <row r="220" spans="2:2" x14ac:dyDescent="0.2">
      <c r="B220" s="9"/>
    </row>
    <row r="221" spans="2:2" x14ac:dyDescent="0.2">
      <c r="B221" s="9"/>
    </row>
    <row r="222" spans="2:2" x14ac:dyDescent="0.2">
      <c r="B222" s="9"/>
    </row>
    <row r="223" spans="2:2" x14ac:dyDescent="0.2">
      <c r="B223" s="9"/>
    </row>
    <row r="224" spans="2:2" x14ac:dyDescent="0.2">
      <c r="B224" s="9"/>
    </row>
    <row r="225" spans="2:2" x14ac:dyDescent="0.2">
      <c r="B225" s="9"/>
    </row>
    <row r="226" spans="2:2" x14ac:dyDescent="0.2">
      <c r="B226" s="9"/>
    </row>
    <row r="227" spans="2:2" x14ac:dyDescent="0.2">
      <c r="B227" s="9"/>
    </row>
    <row r="228" spans="2:2" x14ac:dyDescent="0.2">
      <c r="B228" s="9"/>
    </row>
    <row r="229" spans="2:2" x14ac:dyDescent="0.2">
      <c r="B229" s="9"/>
    </row>
    <row r="230" spans="2:2" x14ac:dyDescent="0.2">
      <c r="B230" s="9"/>
    </row>
    <row r="231" spans="2:2" x14ac:dyDescent="0.2">
      <c r="B231" s="9"/>
    </row>
    <row r="232" spans="2:2" x14ac:dyDescent="0.2">
      <c r="B232" s="9"/>
    </row>
    <row r="233" spans="2:2" x14ac:dyDescent="0.2">
      <c r="B233" s="9"/>
    </row>
    <row r="234" spans="2:2" x14ac:dyDescent="0.2">
      <c r="B234" s="9"/>
    </row>
    <row r="235" spans="2:2" x14ac:dyDescent="0.2">
      <c r="B235" s="9"/>
    </row>
    <row r="236" spans="2:2" x14ac:dyDescent="0.2">
      <c r="B236" s="9"/>
    </row>
    <row r="237" spans="2:2" x14ac:dyDescent="0.2">
      <c r="B237" s="9"/>
    </row>
    <row r="238" spans="2:2" x14ac:dyDescent="0.2">
      <c r="B238" s="9"/>
    </row>
    <row r="239" spans="2:2" x14ac:dyDescent="0.2">
      <c r="B239" s="9"/>
    </row>
    <row r="240" spans="2:2" x14ac:dyDescent="0.2">
      <c r="B240" s="9"/>
    </row>
    <row r="241" spans="2:2" x14ac:dyDescent="0.2">
      <c r="B241" s="9"/>
    </row>
    <row r="242" spans="2:2" x14ac:dyDescent="0.2">
      <c r="B242" s="9"/>
    </row>
    <row r="243" spans="2:2" x14ac:dyDescent="0.2">
      <c r="B243" s="9"/>
    </row>
    <row r="244" spans="2:2" x14ac:dyDescent="0.2">
      <c r="B244" s="9"/>
    </row>
    <row r="245" spans="2:2" x14ac:dyDescent="0.2">
      <c r="B245" s="9"/>
    </row>
    <row r="246" spans="2:2" x14ac:dyDescent="0.2">
      <c r="B246" s="9"/>
    </row>
    <row r="247" spans="2:2" x14ac:dyDescent="0.2">
      <c r="B247" s="9"/>
    </row>
    <row r="248" spans="2:2" x14ac:dyDescent="0.2">
      <c r="B248" s="9"/>
    </row>
    <row r="249" spans="2:2" x14ac:dyDescent="0.2">
      <c r="B249" s="9"/>
    </row>
    <row r="250" spans="2:2" x14ac:dyDescent="0.2">
      <c r="B250" s="9"/>
    </row>
    <row r="251" spans="2:2" x14ac:dyDescent="0.2">
      <c r="B251" s="9"/>
    </row>
    <row r="252" spans="2:2" x14ac:dyDescent="0.2">
      <c r="B252" s="9"/>
    </row>
    <row r="253" spans="2:2" x14ac:dyDescent="0.2">
      <c r="B253" s="9"/>
    </row>
    <row r="254" spans="2:2" x14ac:dyDescent="0.2">
      <c r="B254" s="9"/>
    </row>
    <row r="255" spans="2:2" x14ac:dyDescent="0.2">
      <c r="B255" s="9"/>
    </row>
    <row r="256" spans="2:2" x14ac:dyDescent="0.2">
      <c r="B256" s="9"/>
    </row>
    <row r="257" spans="2:2" x14ac:dyDescent="0.2">
      <c r="B257" s="9"/>
    </row>
    <row r="258" spans="2:2" x14ac:dyDescent="0.2">
      <c r="B258" s="9"/>
    </row>
    <row r="259" spans="2:2" x14ac:dyDescent="0.2">
      <c r="B259" s="9"/>
    </row>
    <row r="260" spans="2:2" x14ac:dyDescent="0.2">
      <c r="B260" s="9"/>
    </row>
    <row r="261" spans="2:2" x14ac:dyDescent="0.2">
      <c r="B261" s="9"/>
    </row>
    <row r="262" spans="2:2" x14ac:dyDescent="0.2">
      <c r="B262" s="9"/>
    </row>
    <row r="263" spans="2:2" x14ac:dyDescent="0.2">
      <c r="B263" s="9"/>
    </row>
    <row r="264" spans="2:2" x14ac:dyDescent="0.2">
      <c r="B264" s="9"/>
    </row>
    <row r="265" spans="2:2" x14ac:dyDescent="0.2">
      <c r="B265" s="9"/>
    </row>
    <row r="266" spans="2:2" x14ac:dyDescent="0.2">
      <c r="B266" s="9"/>
    </row>
    <row r="267" spans="2:2" x14ac:dyDescent="0.2">
      <c r="B267" s="9"/>
    </row>
    <row r="268" spans="2:2" x14ac:dyDescent="0.2">
      <c r="B268" s="9"/>
    </row>
    <row r="269" spans="2:2" x14ac:dyDescent="0.2">
      <c r="B269" s="9"/>
    </row>
    <row r="270" spans="2:2" x14ac:dyDescent="0.2">
      <c r="B270" s="9"/>
    </row>
    <row r="271" spans="2:2" x14ac:dyDescent="0.2">
      <c r="B271" s="9"/>
    </row>
    <row r="272" spans="2:2" x14ac:dyDescent="0.2">
      <c r="B272" s="9"/>
    </row>
    <row r="273" spans="2:2" x14ac:dyDescent="0.2">
      <c r="B273" s="9"/>
    </row>
    <row r="274" spans="2:2" x14ac:dyDescent="0.2">
      <c r="B274" s="9"/>
    </row>
    <row r="275" spans="2:2" x14ac:dyDescent="0.2">
      <c r="B275" s="9"/>
    </row>
    <row r="276" spans="2:2" x14ac:dyDescent="0.2">
      <c r="B276" s="9"/>
    </row>
    <row r="277" spans="2:2" x14ac:dyDescent="0.2">
      <c r="B277" s="9"/>
    </row>
    <row r="278" spans="2:2" x14ac:dyDescent="0.2">
      <c r="B278" s="9"/>
    </row>
    <row r="279" spans="2:2" x14ac:dyDescent="0.2">
      <c r="B279" s="9"/>
    </row>
    <row r="280" spans="2:2" x14ac:dyDescent="0.2">
      <c r="B280" s="9"/>
    </row>
    <row r="281" spans="2:2" x14ac:dyDescent="0.2">
      <c r="B281" s="9"/>
    </row>
    <row r="282" spans="2:2" x14ac:dyDescent="0.2">
      <c r="B282" s="9"/>
    </row>
    <row r="283" spans="2:2" x14ac:dyDescent="0.2">
      <c r="B283" s="9"/>
    </row>
    <row r="284" spans="2:2" x14ac:dyDescent="0.2">
      <c r="B284" s="9"/>
    </row>
    <row r="285" spans="2:2" x14ac:dyDescent="0.2">
      <c r="B285" s="9"/>
    </row>
    <row r="286" spans="2:2" x14ac:dyDescent="0.2">
      <c r="B286" s="9"/>
    </row>
    <row r="287" spans="2:2" x14ac:dyDescent="0.2">
      <c r="B287" s="9"/>
    </row>
    <row r="288" spans="2:2" x14ac:dyDescent="0.2">
      <c r="B288" s="9"/>
    </row>
    <row r="289" spans="2:2" x14ac:dyDescent="0.2">
      <c r="B289" s="9"/>
    </row>
    <row r="290" spans="2:2" x14ac:dyDescent="0.2">
      <c r="B290" s="9"/>
    </row>
    <row r="291" spans="2:2" x14ac:dyDescent="0.2">
      <c r="B291" s="9"/>
    </row>
    <row r="292" spans="2:2" x14ac:dyDescent="0.2">
      <c r="B292" s="9"/>
    </row>
    <row r="293" spans="2:2" x14ac:dyDescent="0.2">
      <c r="B293" s="9"/>
    </row>
    <row r="294" spans="2:2" x14ac:dyDescent="0.2">
      <c r="B294" s="9"/>
    </row>
    <row r="295" spans="2:2" x14ac:dyDescent="0.2">
      <c r="B295" s="9"/>
    </row>
    <row r="296" spans="2:2" x14ac:dyDescent="0.2">
      <c r="B296" s="9"/>
    </row>
    <row r="297" spans="2:2" x14ac:dyDescent="0.2">
      <c r="B297" s="9"/>
    </row>
    <row r="298" spans="2:2" x14ac:dyDescent="0.2">
      <c r="B298" s="9"/>
    </row>
    <row r="299" spans="2:2" x14ac:dyDescent="0.2">
      <c r="B299" s="9"/>
    </row>
    <row r="300" spans="2:2" x14ac:dyDescent="0.2">
      <c r="B300" s="9"/>
    </row>
    <row r="301" spans="2:2" x14ac:dyDescent="0.2">
      <c r="B301" s="9"/>
    </row>
    <row r="302" spans="2:2" x14ac:dyDescent="0.2">
      <c r="B302" s="9"/>
    </row>
    <row r="303" spans="2:2" x14ac:dyDescent="0.2">
      <c r="B303" s="9"/>
    </row>
    <row r="304" spans="2:2" x14ac:dyDescent="0.2">
      <c r="B304" s="9"/>
    </row>
    <row r="305" spans="2:2" x14ac:dyDescent="0.2">
      <c r="B305" s="9"/>
    </row>
    <row r="306" spans="2:2" x14ac:dyDescent="0.2">
      <c r="B306" s="9"/>
    </row>
    <row r="307" spans="2:2" x14ac:dyDescent="0.2">
      <c r="B307" s="9"/>
    </row>
    <row r="308" spans="2:2" x14ac:dyDescent="0.2">
      <c r="B308" s="9"/>
    </row>
    <row r="309" spans="2:2" x14ac:dyDescent="0.2">
      <c r="B309" s="9"/>
    </row>
    <row r="310" spans="2:2" x14ac:dyDescent="0.2">
      <c r="B310" s="9"/>
    </row>
    <row r="311" spans="2:2" x14ac:dyDescent="0.2">
      <c r="B311" s="9"/>
    </row>
    <row r="312" spans="2:2" x14ac:dyDescent="0.2">
      <c r="B312" s="9"/>
    </row>
    <row r="313" spans="2:2" x14ac:dyDescent="0.2">
      <c r="B313" s="9"/>
    </row>
    <row r="314" spans="2:2" x14ac:dyDescent="0.2">
      <c r="B314" s="9"/>
    </row>
    <row r="315" spans="2:2" x14ac:dyDescent="0.2">
      <c r="B315" s="9"/>
    </row>
    <row r="316" spans="2:2" x14ac:dyDescent="0.2">
      <c r="B316" s="9"/>
    </row>
    <row r="317" spans="2:2" x14ac:dyDescent="0.2">
      <c r="B317" s="9"/>
    </row>
    <row r="318" spans="2:2" x14ac:dyDescent="0.2">
      <c r="B318" s="9"/>
    </row>
    <row r="319" spans="2:2" x14ac:dyDescent="0.2">
      <c r="B319" s="9"/>
    </row>
    <row r="320" spans="2:2" x14ac:dyDescent="0.2">
      <c r="B320" s="9"/>
    </row>
    <row r="321" spans="2:2" x14ac:dyDescent="0.2">
      <c r="B321" s="9"/>
    </row>
    <row r="322" spans="2:2" x14ac:dyDescent="0.2">
      <c r="B322" s="9"/>
    </row>
    <row r="323" spans="2:2" x14ac:dyDescent="0.2">
      <c r="B323" s="9"/>
    </row>
    <row r="324" spans="2:2" x14ac:dyDescent="0.2">
      <c r="B324" s="9"/>
    </row>
    <row r="325" spans="2:2" x14ac:dyDescent="0.2">
      <c r="B325" s="9"/>
    </row>
    <row r="326" spans="2:2" x14ac:dyDescent="0.2">
      <c r="B326" s="9"/>
    </row>
    <row r="327" spans="2:2" x14ac:dyDescent="0.2">
      <c r="B327" s="9"/>
    </row>
    <row r="328" spans="2:2" x14ac:dyDescent="0.2">
      <c r="B328" s="9"/>
    </row>
    <row r="329" spans="2:2" x14ac:dyDescent="0.2">
      <c r="B329" s="9"/>
    </row>
    <row r="330" spans="2:2" x14ac:dyDescent="0.2">
      <c r="B330" s="9"/>
    </row>
    <row r="331" spans="2:2" x14ac:dyDescent="0.2">
      <c r="B331" s="9"/>
    </row>
    <row r="332" spans="2:2" x14ac:dyDescent="0.2">
      <c r="B332" s="9"/>
    </row>
    <row r="333" spans="2:2" x14ac:dyDescent="0.2">
      <c r="B333" s="9"/>
    </row>
    <row r="334" spans="2:2" x14ac:dyDescent="0.2">
      <c r="B334" s="9"/>
    </row>
    <row r="335" spans="2:2" x14ac:dyDescent="0.2">
      <c r="B335" s="9"/>
    </row>
    <row r="336" spans="2:2" x14ac:dyDescent="0.2">
      <c r="B336" s="9"/>
    </row>
    <row r="337" spans="2:2" x14ac:dyDescent="0.2">
      <c r="B337" s="9"/>
    </row>
    <row r="338" spans="2:2" x14ac:dyDescent="0.2">
      <c r="B338" s="9"/>
    </row>
    <row r="339" spans="2:2" x14ac:dyDescent="0.2">
      <c r="B339" s="9"/>
    </row>
    <row r="340" spans="2:2" x14ac:dyDescent="0.2">
      <c r="B340" s="9"/>
    </row>
    <row r="341" spans="2:2" x14ac:dyDescent="0.2">
      <c r="B341" s="9"/>
    </row>
    <row r="342" spans="2:2" x14ac:dyDescent="0.2">
      <c r="B342" s="9"/>
    </row>
    <row r="343" spans="2:2" x14ac:dyDescent="0.2">
      <c r="B343" s="9"/>
    </row>
    <row r="344" spans="2:2" x14ac:dyDescent="0.2">
      <c r="B344" s="9"/>
    </row>
    <row r="345" spans="2:2" x14ac:dyDescent="0.2">
      <c r="B345" s="9"/>
    </row>
    <row r="346" spans="2:2" x14ac:dyDescent="0.2">
      <c r="B346" s="9"/>
    </row>
    <row r="347" spans="2:2" x14ac:dyDescent="0.2">
      <c r="B347" s="9"/>
    </row>
    <row r="348" spans="2:2" x14ac:dyDescent="0.2">
      <c r="B348" s="9"/>
    </row>
    <row r="349" spans="2:2" x14ac:dyDescent="0.2">
      <c r="B349" s="9"/>
    </row>
    <row r="350" spans="2:2" x14ac:dyDescent="0.2">
      <c r="B350" s="9"/>
    </row>
    <row r="351" spans="2:2" x14ac:dyDescent="0.2">
      <c r="B351" s="9"/>
    </row>
    <row r="352" spans="2:2" x14ac:dyDescent="0.2">
      <c r="B352" s="9"/>
    </row>
    <row r="353" spans="2:2" x14ac:dyDescent="0.2">
      <c r="B353" s="9"/>
    </row>
    <row r="354" spans="2:2" x14ac:dyDescent="0.2">
      <c r="B354" s="9"/>
    </row>
    <row r="355" spans="2:2" x14ac:dyDescent="0.2">
      <c r="B355" s="9"/>
    </row>
    <row r="356" spans="2:2" x14ac:dyDescent="0.2">
      <c r="B356" s="9"/>
    </row>
    <row r="357" spans="2:2" x14ac:dyDescent="0.2">
      <c r="B357" s="9"/>
    </row>
    <row r="358" spans="2:2" x14ac:dyDescent="0.2">
      <c r="B358" s="9"/>
    </row>
    <row r="359" spans="2:2" x14ac:dyDescent="0.2">
      <c r="B359" s="9"/>
    </row>
    <row r="360" spans="2:2" x14ac:dyDescent="0.2">
      <c r="B360" s="9"/>
    </row>
    <row r="361" spans="2:2" x14ac:dyDescent="0.2">
      <c r="B361" s="9"/>
    </row>
    <row r="362" spans="2:2" x14ac:dyDescent="0.2">
      <c r="B362" s="9"/>
    </row>
    <row r="363" spans="2:2" x14ac:dyDescent="0.2">
      <c r="B363" s="9"/>
    </row>
    <row r="364" spans="2:2" x14ac:dyDescent="0.2">
      <c r="B364" s="9"/>
    </row>
    <row r="365" spans="2:2" x14ac:dyDescent="0.2">
      <c r="B365" s="9"/>
    </row>
    <row r="366" spans="2:2" x14ac:dyDescent="0.2">
      <c r="B366" s="9"/>
    </row>
    <row r="367" spans="2:2" x14ac:dyDescent="0.2">
      <c r="B367" s="9"/>
    </row>
    <row r="368" spans="2:2" x14ac:dyDescent="0.2">
      <c r="B368" s="9"/>
    </row>
    <row r="369" spans="2:2" x14ac:dyDescent="0.2">
      <c r="B369" s="9"/>
    </row>
    <row r="370" spans="2:2" x14ac:dyDescent="0.2">
      <c r="B370" s="9"/>
    </row>
    <row r="371" spans="2:2" x14ac:dyDescent="0.2">
      <c r="B371" s="9"/>
    </row>
    <row r="372" spans="2:2" x14ac:dyDescent="0.2">
      <c r="B372" s="9"/>
    </row>
    <row r="373" spans="2:2" x14ac:dyDescent="0.2">
      <c r="B373" s="9"/>
    </row>
    <row r="374" spans="2:2" x14ac:dyDescent="0.2">
      <c r="B374" s="9"/>
    </row>
    <row r="375" spans="2:2" x14ac:dyDescent="0.2">
      <c r="B375" s="9"/>
    </row>
    <row r="376" spans="2:2" x14ac:dyDescent="0.2">
      <c r="B376" s="9"/>
    </row>
    <row r="377" spans="2:2" x14ac:dyDescent="0.2">
      <c r="B377" s="9"/>
    </row>
    <row r="378" spans="2:2" x14ac:dyDescent="0.2">
      <c r="B378" s="9"/>
    </row>
    <row r="379" spans="2:2" x14ac:dyDescent="0.2">
      <c r="B379" s="9"/>
    </row>
    <row r="380" spans="2:2" x14ac:dyDescent="0.2">
      <c r="B380" s="9"/>
    </row>
    <row r="381" spans="2:2" x14ac:dyDescent="0.2">
      <c r="B381" s="9"/>
    </row>
    <row r="382" spans="2:2" x14ac:dyDescent="0.2">
      <c r="B382" s="9"/>
    </row>
    <row r="383" spans="2:2" x14ac:dyDescent="0.2">
      <c r="B383" s="9"/>
    </row>
    <row r="384" spans="2:2" x14ac:dyDescent="0.2">
      <c r="B384" s="9"/>
    </row>
    <row r="385" spans="2:2" x14ac:dyDescent="0.2">
      <c r="B385" s="9"/>
    </row>
    <row r="386" spans="2:2" x14ac:dyDescent="0.2">
      <c r="B386" s="9"/>
    </row>
    <row r="387" spans="2:2" x14ac:dyDescent="0.2">
      <c r="B387" s="9"/>
    </row>
    <row r="388" spans="2:2" x14ac:dyDescent="0.2">
      <c r="B388" s="9"/>
    </row>
    <row r="389" spans="2:2" x14ac:dyDescent="0.2">
      <c r="B389" s="9"/>
    </row>
    <row r="390" spans="2:2" x14ac:dyDescent="0.2">
      <c r="B390" s="9"/>
    </row>
    <row r="391" spans="2:2" x14ac:dyDescent="0.2">
      <c r="B391" s="9"/>
    </row>
    <row r="392" spans="2:2" x14ac:dyDescent="0.2">
      <c r="B392" s="9"/>
    </row>
    <row r="393" spans="2:2" x14ac:dyDescent="0.2">
      <c r="B393" s="9"/>
    </row>
    <row r="394" spans="2:2" x14ac:dyDescent="0.2">
      <c r="B394" s="9"/>
    </row>
    <row r="395" spans="2:2" x14ac:dyDescent="0.2">
      <c r="B395" s="9"/>
    </row>
    <row r="396" spans="2:2" x14ac:dyDescent="0.2">
      <c r="B396" s="9"/>
    </row>
    <row r="397" spans="2:2" x14ac:dyDescent="0.2">
      <c r="B397" s="9"/>
    </row>
    <row r="398" spans="2:2" x14ac:dyDescent="0.2">
      <c r="B398" s="9"/>
    </row>
    <row r="399" spans="2:2" x14ac:dyDescent="0.2">
      <c r="B399" s="9"/>
    </row>
    <row r="400" spans="2:2" x14ac:dyDescent="0.2">
      <c r="B400" s="9"/>
    </row>
    <row r="401" spans="2:2" x14ac:dyDescent="0.2">
      <c r="B401" s="9"/>
    </row>
    <row r="402" spans="2:2" x14ac:dyDescent="0.2">
      <c r="B402" s="9"/>
    </row>
    <row r="403" spans="2:2" x14ac:dyDescent="0.2">
      <c r="B403" s="9"/>
    </row>
    <row r="404" spans="2:2" x14ac:dyDescent="0.2">
      <c r="B404" s="9"/>
    </row>
    <row r="405" spans="2:2" x14ac:dyDescent="0.2">
      <c r="B405" s="9"/>
    </row>
    <row r="406" spans="2:2" x14ac:dyDescent="0.2">
      <c r="B406" s="9"/>
    </row>
    <row r="407" spans="2:2" x14ac:dyDescent="0.2">
      <c r="B407" s="9"/>
    </row>
    <row r="408" spans="2:2" x14ac:dyDescent="0.2">
      <c r="B408" s="9"/>
    </row>
    <row r="409" spans="2:2" x14ac:dyDescent="0.2">
      <c r="B409" s="9"/>
    </row>
    <row r="410" spans="2:2" x14ac:dyDescent="0.2">
      <c r="B410" s="9"/>
    </row>
    <row r="411" spans="2:2" x14ac:dyDescent="0.2">
      <c r="B411" s="9"/>
    </row>
    <row r="412" spans="2:2" x14ac:dyDescent="0.2">
      <c r="B412" s="9"/>
    </row>
    <row r="413" spans="2:2" x14ac:dyDescent="0.2">
      <c r="B413" s="9"/>
    </row>
    <row r="414" spans="2:2" x14ac:dyDescent="0.2">
      <c r="B414" s="9"/>
    </row>
    <row r="415" spans="2:2" x14ac:dyDescent="0.2">
      <c r="B415" s="9"/>
    </row>
    <row r="416" spans="2:2" x14ac:dyDescent="0.2">
      <c r="B416" s="9"/>
    </row>
    <row r="417" spans="2:2" x14ac:dyDescent="0.2">
      <c r="B417" s="9"/>
    </row>
    <row r="418" spans="2:2" x14ac:dyDescent="0.2">
      <c r="B418" s="9"/>
    </row>
    <row r="419" spans="2:2" x14ac:dyDescent="0.2">
      <c r="B419" s="9"/>
    </row>
    <row r="420" spans="2:2" x14ac:dyDescent="0.2">
      <c r="B420" s="9"/>
    </row>
    <row r="421" spans="2:2" x14ac:dyDescent="0.2">
      <c r="B421" s="9"/>
    </row>
    <row r="422" spans="2:2" x14ac:dyDescent="0.2">
      <c r="B422" s="9"/>
    </row>
    <row r="423" spans="2:2" x14ac:dyDescent="0.2">
      <c r="B423" s="9"/>
    </row>
    <row r="424" spans="2:2" x14ac:dyDescent="0.2">
      <c r="B424" s="9"/>
    </row>
    <row r="425" spans="2:2" x14ac:dyDescent="0.2">
      <c r="B425" s="9"/>
    </row>
    <row r="426" spans="2:2" x14ac:dyDescent="0.2">
      <c r="B426" s="9"/>
    </row>
    <row r="427" spans="2:2" x14ac:dyDescent="0.2">
      <c r="B427" s="9"/>
    </row>
    <row r="428" spans="2:2" x14ac:dyDescent="0.2">
      <c r="B428" s="9"/>
    </row>
    <row r="429" spans="2:2" x14ac:dyDescent="0.2">
      <c r="B429" s="9"/>
    </row>
    <row r="430" spans="2:2" x14ac:dyDescent="0.2">
      <c r="B430" s="9"/>
    </row>
    <row r="431" spans="2:2" x14ac:dyDescent="0.2">
      <c r="B431" s="9"/>
    </row>
    <row r="432" spans="2:2" x14ac:dyDescent="0.2">
      <c r="B432" s="9"/>
    </row>
    <row r="433" spans="2:2" x14ac:dyDescent="0.2">
      <c r="B433" s="9"/>
    </row>
    <row r="434" spans="2:2" x14ac:dyDescent="0.2">
      <c r="B434" s="9"/>
    </row>
    <row r="435" spans="2:2" x14ac:dyDescent="0.2">
      <c r="B435" s="9"/>
    </row>
    <row r="436" spans="2:2" x14ac:dyDescent="0.2">
      <c r="B436" s="9"/>
    </row>
    <row r="437" spans="2:2" x14ac:dyDescent="0.2">
      <c r="B437" s="9"/>
    </row>
    <row r="438" spans="2:2" x14ac:dyDescent="0.2">
      <c r="B438" s="9"/>
    </row>
    <row r="439" spans="2:2" x14ac:dyDescent="0.2">
      <c r="B439" s="9"/>
    </row>
    <row r="440" spans="2:2" x14ac:dyDescent="0.2">
      <c r="B440" s="9"/>
    </row>
    <row r="441" spans="2:2" x14ac:dyDescent="0.2">
      <c r="B441" s="9"/>
    </row>
    <row r="442" spans="2:2" x14ac:dyDescent="0.2">
      <c r="B442" s="9"/>
    </row>
    <row r="443" spans="2:2" x14ac:dyDescent="0.2">
      <c r="B443" s="9"/>
    </row>
    <row r="444" spans="2:2" x14ac:dyDescent="0.2">
      <c r="B444" s="9"/>
    </row>
    <row r="445" spans="2:2" x14ac:dyDescent="0.2">
      <c r="B445" s="9"/>
    </row>
    <row r="446" spans="2:2" x14ac:dyDescent="0.2">
      <c r="B446" s="9"/>
    </row>
    <row r="447" spans="2:2" x14ac:dyDescent="0.2">
      <c r="B447" s="9"/>
    </row>
    <row r="448" spans="2:2" x14ac:dyDescent="0.2">
      <c r="B448" s="9"/>
    </row>
    <row r="449" spans="2:2" x14ac:dyDescent="0.2">
      <c r="B449" s="9"/>
    </row>
    <row r="450" spans="2:2" x14ac:dyDescent="0.2">
      <c r="B450" s="9"/>
    </row>
    <row r="451" spans="2:2" x14ac:dyDescent="0.2">
      <c r="B451" s="9"/>
    </row>
    <row r="452" spans="2:2" x14ac:dyDescent="0.2">
      <c r="B452" s="9"/>
    </row>
    <row r="453" spans="2:2" x14ac:dyDescent="0.2">
      <c r="B453" s="9"/>
    </row>
    <row r="454" spans="2:2" x14ac:dyDescent="0.2">
      <c r="B454" s="9"/>
    </row>
    <row r="455" spans="2:2" x14ac:dyDescent="0.2">
      <c r="B455" s="9"/>
    </row>
    <row r="456" spans="2:2" x14ac:dyDescent="0.2">
      <c r="B456" s="9"/>
    </row>
    <row r="457" spans="2:2" x14ac:dyDescent="0.2">
      <c r="B457" s="9"/>
    </row>
    <row r="458" spans="2:2" x14ac:dyDescent="0.2">
      <c r="B458" s="9"/>
    </row>
    <row r="459" spans="2:2" x14ac:dyDescent="0.2">
      <c r="B459" s="9"/>
    </row>
    <row r="460" spans="2:2" x14ac:dyDescent="0.2">
      <c r="B460" s="9"/>
    </row>
    <row r="461" spans="2:2" x14ac:dyDescent="0.2">
      <c r="B461" s="9"/>
    </row>
    <row r="462" spans="2:2" x14ac:dyDescent="0.2">
      <c r="B462" s="9"/>
    </row>
    <row r="463" spans="2:2" x14ac:dyDescent="0.2">
      <c r="B463" s="9"/>
    </row>
    <row r="464" spans="2:2" x14ac:dyDescent="0.2">
      <c r="B464" s="9"/>
    </row>
    <row r="465" spans="2:2" x14ac:dyDescent="0.2">
      <c r="B465" s="9"/>
    </row>
    <row r="466" spans="2:2" x14ac:dyDescent="0.2">
      <c r="B466" s="9"/>
    </row>
    <row r="467" spans="2:2" x14ac:dyDescent="0.2">
      <c r="B467" s="9"/>
    </row>
    <row r="468" spans="2:2" x14ac:dyDescent="0.2">
      <c r="B468" s="9"/>
    </row>
    <row r="469" spans="2:2" x14ac:dyDescent="0.2">
      <c r="B469" s="9"/>
    </row>
    <row r="470" spans="2:2" x14ac:dyDescent="0.2">
      <c r="B470" s="9"/>
    </row>
    <row r="471" spans="2:2" x14ac:dyDescent="0.2">
      <c r="B471" s="9"/>
    </row>
    <row r="472" spans="2:2" x14ac:dyDescent="0.2">
      <c r="B472" s="9"/>
    </row>
    <row r="473" spans="2:2" x14ac:dyDescent="0.2">
      <c r="B473" s="9"/>
    </row>
    <row r="474" spans="2:2" x14ac:dyDescent="0.2">
      <c r="B474" s="9"/>
    </row>
    <row r="475" spans="2:2" x14ac:dyDescent="0.2">
      <c r="B475" s="9"/>
    </row>
    <row r="476" spans="2:2" x14ac:dyDescent="0.2">
      <c r="B476" s="9"/>
    </row>
    <row r="477" spans="2:2" x14ac:dyDescent="0.2">
      <c r="B477" s="9"/>
    </row>
    <row r="478" spans="2:2" x14ac:dyDescent="0.2">
      <c r="B478" s="9"/>
    </row>
    <row r="479" spans="2:2" x14ac:dyDescent="0.2">
      <c r="B479" s="9"/>
    </row>
    <row r="480" spans="2:2" x14ac:dyDescent="0.2">
      <c r="B480" s="9"/>
    </row>
    <row r="481" spans="2:2" x14ac:dyDescent="0.2">
      <c r="B481" s="9"/>
    </row>
    <row r="482" spans="2:2" x14ac:dyDescent="0.2">
      <c r="B482" s="9"/>
    </row>
    <row r="483" spans="2:2" x14ac:dyDescent="0.2">
      <c r="B483" s="9"/>
    </row>
    <row r="484" spans="2:2" x14ac:dyDescent="0.2">
      <c r="B484" s="9"/>
    </row>
    <row r="485" spans="2:2" x14ac:dyDescent="0.2">
      <c r="B485" s="9"/>
    </row>
    <row r="486" spans="2:2" x14ac:dyDescent="0.2">
      <c r="B486" s="9"/>
    </row>
    <row r="487" spans="2:2" x14ac:dyDescent="0.2">
      <c r="B487" s="9"/>
    </row>
    <row r="488" spans="2:2" x14ac:dyDescent="0.2">
      <c r="B488" s="9"/>
    </row>
    <row r="489" spans="2:2" x14ac:dyDescent="0.2">
      <c r="B489" s="9"/>
    </row>
    <row r="490" spans="2:2" x14ac:dyDescent="0.2">
      <c r="B490" s="9"/>
    </row>
    <row r="491" spans="2:2" x14ac:dyDescent="0.2">
      <c r="B491" s="9"/>
    </row>
    <row r="492" spans="2:2" x14ac:dyDescent="0.2">
      <c r="B492" s="9"/>
    </row>
    <row r="493" spans="2:2" x14ac:dyDescent="0.2">
      <c r="B493" s="9"/>
    </row>
    <row r="494" spans="2:2" x14ac:dyDescent="0.2">
      <c r="B494" s="9"/>
    </row>
    <row r="495" spans="2:2" x14ac:dyDescent="0.2">
      <c r="B495" s="9"/>
    </row>
    <row r="496" spans="2:2" x14ac:dyDescent="0.2">
      <c r="B496" s="9"/>
    </row>
    <row r="497" spans="2:2" x14ac:dyDescent="0.2">
      <c r="B497" s="9"/>
    </row>
    <row r="498" spans="2:2" x14ac:dyDescent="0.2">
      <c r="B498" s="9"/>
    </row>
    <row r="499" spans="2:2" x14ac:dyDescent="0.2">
      <c r="B499" s="9"/>
    </row>
    <row r="500" spans="2:2" x14ac:dyDescent="0.2">
      <c r="B500" s="9"/>
    </row>
    <row r="501" spans="2:2" x14ac:dyDescent="0.2">
      <c r="B501" s="9"/>
    </row>
    <row r="502" spans="2:2" x14ac:dyDescent="0.2">
      <c r="B502" s="9"/>
    </row>
    <row r="503" spans="2:2" x14ac:dyDescent="0.2">
      <c r="B503" s="9"/>
    </row>
    <row r="504" spans="2:2" x14ac:dyDescent="0.2">
      <c r="B504" s="9"/>
    </row>
    <row r="505" spans="2:2" x14ac:dyDescent="0.2">
      <c r="B505" s="9"/>
    </row>
    <row r="506" spans="2:2" x14ac:dyDescent="0.2">
      <c r="B506" s="9"/>
    </row>
    <row r="507" spans="2:2" x14ac:dyDescent="0.2">
      <c r="B507" s="9"/>
    </row>
    <row r="508" spans="2:2" x14ac:dyDescent="0.2">
      <c r="B508" s="9"/>
    </row>
    <row r="509" spans="2:2" x14ac:dyDescent="0.2">
      <c r="B509" s="9"/>
    </row>
    <row r="510" spans="2:2" x14ac:dyDescent="0.2">
      <c r="B510" s="9"/>
    </row>
    <row r="511" spans="2:2" x14ac:dyDescent="0.2">
      <c r="B511" s="9"/>
    </row>
    <row r="512" spans="2:2" x14ac:dyDescent="0.2">
      <c r="B512" s="9"/>
    </row>
    <row r="513" spans="2:2" x14ac:dyDescent="0.2">
      <c r="B513" s="9"/>
    </row>
    <row r="514" spans="2:2" x14ac:dyDescent="0.2">
      <c r="B514" s="9"/>
    </row>
    <row r="515" spans="2:2" x14ac:dyDescent="0.2">
      <c r="B515" s="9"/>
    </row>
    <row r="516" spans="2:2" x14ac:dyDescent="0.2">
      <c r="B516" s="9"/>
    </row>
    <row r="517" spans="2:2" x14ac:dyDescent="0.2">
      <c r="B517" s="9"/>
    </row>
    <row r="518" spans="2:2" x14ac:dyDescent="0.2">
      <c r="B518" s="9"/>
    </row>
    <row r="519" spans="2:2" x14ac:dyDescent="0.2">
      <c r="B519" s="9"/>
    </row>
    <row r="520" spans="2:2" x14ac:dyDescent="0.2">
      <c r="B520" s="9"/>
    </row>
    <row r="521" spans="2:2" x14ac:dyDescent="0.2">
      <c r="B521" s="9"/>
    </row>
    <row r="522" spans="2:2" x14ac:dyDescent="0.2">
      <c r="B522" s="9"/>
    </row>
    <row r="523" spans="2:2" x14ac:dyDescent="0.2">
      <c r="B523" s="9"/>
    </row>
    <row r="524" spans="2:2" x14ac:dyDescent="0.2">
      <c r="B524" s="9"/>
    </row>
    <row r="525" spans="2:2" x14ac:dyDescent="0.2">
      <c r="B525" s="9"/>
    </row>
    <row r="526" spans="2:2" x14ac:dyDescent="0.2">
      <c r="B526" s="9"/>
    </row>
    <row r="527" spans="2:2" x14ac:dyDescent="0.2">
      <c r="B527" s="9"/>
    </row>
    <row r="528" spans="2:2" x14ac:dyDescent="0.2">
      <c r="B528" s="9"/>
    </row>
    <row r="529" spans="2:2" x14ac:dyDescent="0.2">
      <c r="B529" s="9"/>
    </row>
    <row r="530" spans="2:2" x14ac:dyDescent="0.2">
      <c r="B530" s="9"/>
    </row>
    <row r="531" spans="2:2" x14ac:dyDescent="0.2">
      <c r="B531" s="9"/>
    </row>
    <row r="532" spans="2:2" x14ac:dyDescent="0.2">
      <c r="B532" s="9"/>
    </row>
    <row r="533" spans="2:2" x14ac:dyDescent="0.2">
      <c r="B533" s="9"/>
    </row>
    <row r="534" spans="2:2" x14ac:dyDescent="0.2">
      <c r="B534" s="9"/>
    </row>
    <row r="535" spans="2:2" x14ac:dyDescent="0.2">
      <c r="B535" s="9"/>
    </row>
    <row r="536" spans="2:2" x14ac:dyDescent="0.2">
      <c r="B536" s="9"/>
    </row>
    <row r="537" spans="2:2" x14ac:dyDescent="0.2">
      <c r="B537" s="9"/>
    </row>
    <row r="538" spans="2:2" x14ac:dyDescent="0.2">
      <c r="B538" s="9"/>
    </row>
    <row r="539" spans="2:2" x14ac:dyDescent="0.2">
      <c r="B539" s="9"/>
    </row>
    <row r="540" spans="2:2" x14ac:dyDescent="0.2">
      <c r="B540" s="9"/>
    </row>
    <row r="541" spans="2:2" x14ac:dyDescent="0.2">
      <c r="B541" s="9"/>
    </row>
    <row r="542" spans="2:2" x14ac:dyDescent="0.2">
      <c r="B542" s="9"/>
    </row>
    <row r="543" spans="2:2" x14ac:dyDescent="0.2">
      <c r="B543" s="9"/>
    </row>
    <row r="544" spans="2:2" x14ac:dyDescent="0.2">
      <c r="B544" s="9"/>
    </row>
    <row r="545" spans="2:2" x14ac:dyDescent="0.2">
      <c r="B545" s="9"/>
    </row>
    <row r="546" spans="2:2" x14ac:dyDescent="0.2">
      <c r="B546" s="9"/>
    </row>
    <row r="547" spans="2:2" x14ac:dyDescent="0.2">
      <c r="B547" s="9"/>
    </row>
    <row r="548" spans="2:2" x14ac:dyDescent="0.2">
      <c r="B548" s="9"/>
    </row>
    <row r="549" spans="2:2" x14ac:dyDescent="0.2">
      <c r="B549" s="9"/>
    </row>
    <row r="550" spans="2:2" x14ac:dyDescent="0.2">
      <c r="B550" s="9"/>
    </row>
    <row r="551" spans="2:2" x14ac:dyDescent="0.2">
      <c r="B551" s="9"/>
    </row>
    <row r="552" spans="2:2" x14ac:dyDescent="0.2">
      <c r="B552" s="9"/>
    </row>
    <row r="553" spans="2:2" x14ac:dyDescent="0.2">
      <c r="B553" s="9"/>
    </row>
    <row r="554" spans="2:2" x14ac:dyDescent="0.2">
      <c r="B554" s="9"/>
    </row>
    <row r="555" spans="2:2" x14ac:dyDescent="0.2">
      <c r="B555" s="9"/>
    </row>
    <row r="556" spans="2:2" x14ac:dyDescent="0.2">
      <c r="B556" s="9"/>
    </row>
    <row r="557" spans="2:2" x14ac:dyDescent="0.2">
      <c r="B557" s="9"/>
    </row>
    <row r="558" spans="2:2" x14ac:dyDescent="0.2">
      <c r="B558" s="9"/>
    </row>
    <row r="559" spans="2:2" x14ac:dyDescent="0.2">
      <c r="B559" s="9"/>
    </row>
    <row r="560" spans="2:2" x14ac:dyDescent="0.2">
      <c r="B560" s="9"/>
    </row>
    <row r="561" spans="2:2" x14ac:dyDescent="0.2">
      <c r="B561" s="9"/>
    </row>
    <row r="562" spans="2:2" x14ac:dyDescent="0.2">
      <c r="B562" s="9"/>
    </row>
    <row r="563" spans="2:2" x14ac:dyDescent="0.2">
      <c r="B563" s="9"/>
    </row>
    <row r="564" spans="2:2" x14ac:dyDescent="0.2">
      <c r="B564" s="9"/>
    </row>
    <row r="565" spans="2:2" x14ac:dyDescent="0.2">
      <c r="B565" s="9"/>
    </row>
    <row r="566" spans="2:2" x14ac:dyDescent="0.2">
      <c r="B566" s="9"/>
    </row>
    <row r="567" spans="2:2" x14ac:dyDescent="0.2">
      <c r="B567" s="9"/>
    </row>
    <row r="568" spans="2:2" x14ac:dyDescent="0.2">
      <c r="B568" s="9"/>
    </row>
    <row r="569" spans="2:2" x14ac:dyDescent="0.2">
      <c r="B569" s="9"/>
    </row>
    <row r="570" spans="2:2" x14ac:dyDescent="0.2">
      <c r="B570" s="9"/>
    </row>
    <row r="571" spans="2:2" x14ac:dyDescent="0.2">
      <c r="B571" s="9"/>
    </row>
    <row r="572" spans="2:2" x14ac:dyDescent="0.2">
      <c r="B572" s="9"/>
    </row>
    <row r="573" spans="2:2" x14ac:dyDescent="0.2">
      <c r="B573" s="9"/>
    </row>
    <row r="574" spans="2:2" x14ac:dyDescent="0.2">
      <c r="B574" s="9"/>
    </row>
    <row r="575" spans="2:2" x14ac:dyDescent="0.2">
      <c r="B575" s="9"/>
    </row>
    <row r="576" spans="2:2" x14ac:dyDescent="0.2">
      <c r="B576" s="9"/>
    </row>
    <row r="577" spans="2:2" x14ac:dyDescent="0.2">
      <c r="B577" s="9"/>
    </row>
    <row r="578" spans="2:2" x14ac:dyDescent="0.2">
      <c r="B578" s="9"/>
    </row>
    <row r="579" spans="2:2" x14ac:dyDescent="0.2">
      <c r="B579" s="9"/>
    </row>
    <row r="580" spans="2:2" x14ac:dyDescent="0.2">
      <c r="B580" s="9"/>
    </row>
    <row r="581" spans="2:2" x14ac:dyDescent="0.2">
      <c r="B581" s="9"/>
    </row>
    <row r="582" spans="2:2" x14ac:dyDescent="0.2">
      <c r="B582" s="9"/>
    </row>
    <row r="583" spans="2:2" x14ac:dyDescent="0.2">
      <c r="B583" s="9"/>
    </row>
    <row r="584" spans="2:2" x14ac:dyDescent="0.2">
      <c r="B584" s="9"/>
    </row>
    <row r="585" spans="2:2" x14ac:dyDescent="0.2">
      <c r="B585" s="9"/>
    </row>
    <row r="586" spans="2:2" x14ac:dyDescent="0.2">
      <c r="B586" s="9"/>
    </row>
    <row r="587" spans="2:2" x14ac:dyDescent="0.2">
      <c r="B587" s="9"/>
    </row>
    <row r="588" spans="2:2" x14ac:dyDescent="0.2">
      <c r="B588" s="9"/>
    </row>
    <row r="589" spans="2:2" x14ac:dyDescent="0.2">
      <c r="B589" s="9"/>
    </row>
    <row r="590" spans="2:2" x14ac:dyDescent="0.2">
      <c r="B590" s="9"/>
    </row>
    <row r="591" spans="2:2" x14ac:dyDescent="0.2">
      <c r="B591" s="9"/>
    </row>
    <row r="592" spans="2:2" x14ac:dyDescent="0.2">
      <c r="B592" s="9"/>
    </row>
    <row r="593" spans="2:2" x14ac:dyDescent="0.2">
      <c r="B593" s="9"/>
    </row>
    <row r="594" spans="2:2" x14ac:dyDescent="0.2">
      <c r="B594" s="9"/>
    </row>
    <row r="595" spans="2:2" x14ac:dyDescent="0.2">
      <c r="B595" s="9"/>
    </row>
    <row r="596" spans="2:2" x14ac:dyDescent="0.2">
      <c r="B596" s="9"/>
    </row>
    <row r="597" spans="2:2" x14ac:dyDescent="0.2">
      <c r="B597" s="9"/>
    </row>
    <row r="598" spans="2:2" x14ac:dyDescent="0.2">
      <c r="B598" s="9"/>
    </row>
    <row r="599" spans="2:2" x14ac:dyDescent="0.2">
      <c r="B599" s="9"/>
    </row>
    <row r="600" spans="2:2" x14ac:dyDescent="0.2">
      <c r="B600" s="9"/>
    </row>
    <row r="601" spans="2:2" x14ac:dyDescent="0.2">
      <c r="B601" s="9"/>
    </row>
    <row r="602" spans="2:2" x14ac:dyDescent="0.2">
      <c r="B602" s="9"/>
    </row>
    <row r="603" spans="2:2" x14ac:dyDescent="0.2">
      <c r="B603" s="9"/>
    </row>
    <row r="604" spans="2:2" x14ac:dyDescent="0.2">
      <c r="B604" s="9"/>
    </row>
    <row r="605" spans="2:2" x14ac:dyDescent="0.2">
      <c r="B605" s="9"/>
    </row>
    <row r="606" spans="2:2" x14ac:dyDescent="0.2">
      <c r="B606" s="9"/>
    </row>
    <row r="607" spans="2:2" x14ac:dyDescent="0.2">
      <c r="B607" s="9"/>
    </row>
    <row r="608" spans="2:2" x14ac:dyDescent="0.2">
      <c r="B608" s="9"/>
    </row>
    <row r="609" spans="2:2" x14ac:dyDescent="0.2">
      <c r="B609" s="9"/>
    </row>
    <row r="610" spans="2:2" x14ac:dyDescent="0.2">
      <c r="B610" s="9"/>
    </row>
    <row r="611" spans="2:2" x14ac:dyDescent="0.2">
      <c r="B611" s="9"/>
    </row>
    <row r="612" spans="2:2" x14ac:dyDescent="0.2">
      <c r="B612" s="9"/>
    </row>
    <row r="613" spans="2:2" x14ac:dyDescent="0.2">
      <c r="B613" s="9"/>
    </row>
    <row r="614" spans="2:2" x14ac:dyDescent="0.2">
      <c r="B614" s="9"/>
    </row>
    <row r="615" spans="2:2" x14ac:dyDescent="0.2">
      <c r="B615" s="9"/>
    </row>
    <row r="616" spans="2:2" x14ac:dyDescent="0.2">
      <c r="B616" s="9"/>
    </row>
    <row r="617" spans="2:2" x14ac:dyDescent="0.2">
      <c r="B617" s="9"/>
    </row>
    <row r="618" spans="2:2" x14ac:dyDescent="0.2">
      <c r="B618" s="9"/>
    </row>
    <row r="619" spans="2:2" x14ac:dyDescent="0.2">
      <c r="B619" s="9"/>
    </row>
    <row r="620" spans="2:2" x14ac:dyDescent="0.2">
      <c r="B620" s="9"/>
    </row>
    <row r="621" spans="2:2" x14ac:dyDescent="0.2">
      <c r="B621" s="9"/>
    </row>
    <row r="622" spans="2:2" x14ac:dyDescent="0.2">
      <c r="B622" s="9"/>
    </row>
    <row r="623" spans="2:2" x14ac:dyDescent="0.2">
      <c r="B623" s="9"/>
    </row>
    <row r="624" spans="2:2" x14ac:dyDescent="0.2">
      <c r="B624" s="9"/>
    </row>
    <row r="625" spans="2:2" x14ac:dyDescent="0.2">
      <c r="B625" s="9"/>
    </row>
    <row r="626" spans="2:2" x14ac:dyDescent="0.2">
      <c r="B626" s="9"/>
    </row>
    <row r="627" spans="2:2" x14ac:dyDescent="0.2">
      <c r="B627" s="9"/>
    </row>
    <row r="628" spans="2:2" x14ac:dyDescent="0.2">
      <c r="B628" s="9"/>
    </row>
    <row r="629" spans="2:2" x14ac:dyDescent="0.2">
      <c r="B629" s="9"/>
    </row>
    <row r="630" spans="2:2" x14ac:dyDescent="0.2">
      <c r="B630" s="9"/>
    </row>
    <row r="631" spans="2:2" x14ac:dyDescent="0.2">
      <c r="B631" s="9"/>
    </row>
    <row r="632" spans="2:2" x14ac:dyDescent="0.2">
      <c r="B632" s="9"/>
    </row>
    <row r="633" spans="2:2" x14ac:dyDescent="0.2">
      <c r="B633" s="9"/>
    </row>
    <row r="634" spans="2:2" x14ac:dyDescent="0.2">
      <c r="B634" s="9"/>
    </row>
    <row r="635" spans="2:2" x14ac:dyDescent="0.2">
      <c r="B635" s="9"/>
    </row>
    <row r="636" spans="2:2" x14ac:dyDescent="0.2">
      <c r="B636" s="9"/>
    </row>
    <row r="637" spans="2:2" x14ac:dyDescent="0.2">
      <c r="B637" s="9"/>
    </row>
    <row r="638" spans="2:2" x14ac:dyDescent="0.2">
      <c r="B638" s="9"/>
    </row>
    <row r="639" spans="2:2" x14ac:dyDescent="0.2">
      <c r="B639" s="9"/>
    </row>
    <row r="640" spans="2:2" x14ac:dyDescent="0.2">
      <c r="B640" s="9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wfierro</dc:creator>
  <cp:lastModifiedBy>Winsor Fierro</cp:lastModifiedBy>
  <dcterms:created xsi:type="dcterms:W3CDTF">2015-12-01T20:56:48Z</dcterms:created>
  <dcterms:modified xsi:type="dcterms:W3CDTF">2024-06-11T13:30:53Z</dcterms:modified>
</cp:coreProperties>
</file>