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ANUARIO 2023_inicial\documentos\601\"/>
    </mc:Choice>
  </mc:AlternateContent>
  <bookViews>
    <workbookView xWindow="0" yWindow="600" windowWidth="16305" windowHeight="9375"/>
  </bookViews>
  <sheets>
    <sheet name="6.01.01" sheetId="2" r:id="rId1"/>
  </sheets>
  <definedNames>
    <definedName name="_xlnm._FilterDatabase" localSheetId="0" hidden="1">'6.01.01'!$B$6:$F$10</definedName>
  </definedNames>
  <calcPr calcId="191029"/>
</workbook>
</file>

<file path=xl/calcChain.xml><?xml version="1.0" encoding="utf-8"?>
<calcChain xmlns="http://schemas.openxmlformats.org/spreadsheetml/2006/main">
  <c r="I60" i="2" l="1"/>
</calcChain>
</file>

<file path=xl/sharedStrings.xml><?xml version="1.0" encoding="utf-8"?>
<sst xmlns="http://schemas.openxmlformats.org/spreadsheetml/2006/main" count="88" uniqueCount="84">
  <si>
    <t>(En millones de bolivianos)</t>
  </si>
  <si>
    <t>CUENTAS</t>
  </si>
  <si>
    <t>INGRESOS TOTALES</t>
  </si>
  <si>
    <t>EGRESOS TOTALES</t>
  </si>
  <si>
    <t xml:space="preserve">  Otros</t>
  </si>
  <si>
    <t>Ingresos Corrientes</t>
  </si>
  <si>
    <t>FINANCIAMIENTO</t>
  </si>
  <si>
    <t>Ingresos Tributarios</t>
  </si>
  <si>
    <t>Hidrocarburos</t>
  </si>
  <si>
    <t>Transferencias Corrientes</t>
  </si>
  <si>
    <t>Otros Ingresos Corrientes</t>
  </si>
  <si>
    <t>Ingresos de Capital</t>
  </si>
  <si>
    <t>Egresos Corrientes</t>
  </si>
  <si>
    <t>Servicios Personales</t>
  </si>
  <si>
    <t>Bienes y Servicios</t>
  </si>
  <si>
    <t>Intereses Deuda Externa</t>
  </si>
  <si>
    <t>Intereses Deuda Interna</t>
  </si>
  <si>
    <t>Crédito Externo Neto</t>
  </si>
  <si>
    <t xml:space="preserve">  Desembolsos</t>
  </si>
  <si>
    <t xml:space="preserve">  Amortizaciones</t>
  </si>
  <si>
    <t>Crédito Interno Neto</t>
  </si>
  <si>
    <t xml:space="preserve">  Deuda Flotante</t>
  </si>
  <si>
    <t xml:space="preserve">Otras Empresas </t>
  </si>
  <si>
    <t xml:space="preserve">  Otros </t>
  </si>
  <si>
    <t xml:space="preserve">  Banco Central</t>
  </si>
  <si>
    <t>Superávit (Déficit) Corriente</t>
  </si>
  <si>
    <t>Superávit (Déficit) Global</t>
  </si>
  <si>
    <t>Otros Egresos Corrientes</t>
  </si>
  <si>
    <t>Renta Interna</t>
  </si>
  <si>
    <t>Renta Aduanera</t>
  </si>
  <si>
    <t>Regalías Mineras</t>
  </si>
  <si>
    <t>Regalías</t>
  </si>
  <si>
    <t>Recuperación de Préstamos</t>
  </si>
  <si>
    <t>Indemnizaciones</t>
  </si>
  <si>
    <t>Beneméritos</t>
  </si>
  <si>
    <t>Resto de Remuneraciones</t>
  </si>
  <si>
    <t>Contratistas</t>
  </si>
  <si>
    <t>Otros</t>
  </si>
  <si>
    <t>Pérdidas BCB</t>
  </si>
  <si>
    <t>Emisión de Certificados Fiscales</t>
  </si>
  <si>
    <t>Otras Transferencias al Sector Privado</t>
  </si>
  <si>
    <t>Concesión de Préstamos</t>
  </si>
  <si>
    <t xml:space="preserve">     Donaciones</t>
  </si>
  <si>
    <t xml:space="preserve">     Otros Ingresos de capital</t>
  </si>
  <si>
    <t xml:space="preserve">   Impuesto Especial Hidrocarburos (IEHD)</t>
  </si>
  <si>
    <t xml:space="preserve">  Certificados Fiscales</t>
  </si>
  <si>
    <t xml:space="preserve">  Bonos AFP's</t>
  </si>
  <si>
    <t xml:space="preserve">  Cuasifiscal</t>
  </si>
  <si>
    <t xml:space="preserve">  Resto</t>
  </si>
  <si>
    <t>Impuestos y Regalias sobre Hidrocarburos</t>
  </si>
  <si>
    <t xml:space="preserve">           Las pensiones calificadas como los aportes al anterior sistema son reconocidos por el Estado (Tesoro General de la Nación). </t>
  </si>
  <si>
    <t>Gastos No Identificados</t>
  </si>
  <si>
    <t xml:space="preserve">  Depósitos No Corrientes</t>
  </si>
  <si>
    <t xml:space="preserve">Otros Ingresos  </t>
  </si>
  <si>
    <t xml:space="preserve">  Pago Esp. Argentina/ Desem. Líneas de Desarrollo</t>
  </si>
  <si>
    <t>(p) Preliminar.</t>
  </si>
  <si>
    <t>Cuadro Nº 6.01.01</t>
  </si>
  <si>
    <t xml:space="preserve">  Letras del Tesoro, Mutuales y Bonos del Tesoro</t>
  </si>
  <si>
    <t xml:space="preserve">  Deuda Brasil-Suiza/ Alivio Deuda Externa HIPC </t>
  </si>
  <si>
    <t xml:space="preserve">   IVA e IT/Impuestos Directos Hidrocarburos (IDH)</t>
  </si>
  <si>
    <t xml:space="preserve"> (1)     Desde mayo de 2006, YPFB realiza operaciones de mayorista.</t>
  </si>
  <si>
    <t xml:space="preserve"> (2)     Desde 2005 no se registran venta  mercado externo y contratistas por tratarse de operaciones de empresas capitalizadas. Desde 2007 se incluye la facturación de la venta de gas y petróleo de YPFB.</t>
  </si>
  <si>
    <t xml:space="preserve"> (3)      En mayo de 2007 por el D.S. 29117 se determinó que COMIBOL explote la reserva fiscal, que actualmente incluye las operaciones mineras en Huanuni.</t>
  </si>
  <si>
    <t xml:space="preserve"> (4)      Mediante D.S. 29026  en febrero 2007 se nacionalizó la Empresa Metalúrgica Vinto, asumiendo nuevamente operaciones como entidad estatal desde su transferencia al sector privado en 1999.</t>
  </si>
  <si>
    <t>(6)    Gasto de Capital: Neto de transferencias.</t>
  </si>
  <si>
    <r>
      <t xml:space="preserve">Mercado Interno </t>
    </r>
    <r>
      <rPr>
        <vertAlign val="superscript"/>
        <sz val="9"/>
        <rFont val="Arial"/>
        <family val="2"/>
      </rPr>
      <t>(1)</t>
    </r>
  </si>
  <si>
    <r>
      <t xml:space="preserve">Mercado Externo </t>
    </r>
    <r>
      <rPr>
        <vertAlign val="superscript"/>
        <sz val="9"/>
        <rFont val="Arial"/>
        <family val="2"/>
      </rPr>
      <t xml:space="preserve"> (2)</t>
    </r>
  </si>
  <si>
    <r>
      <t>Mercado Interno</t>
    </r>
    <r>
      <rPr>
        <vertAlign val="superscript"/>
        <sz val="9"/>
        <rFont val="Arial"/>
        <family val="2"/>
      </rPr>
      <t xml:space="preserve">  (3)</t>
    </r>
  </si>
  <si>
    <r>
      <t xml:space="preserve">Mercado Externo  </t>
    </r>
    <r>
      <rPr>
        <vertAlign val="superscript"/>
        <sz val="9"/>
        <rFont val="Arial"/>
        <family val="2"/>
      </rPr>
      <t>(4)</t>
    </r>
  </si>
  <si>
    <r>
      <t xml:space="preserve">Rentistas </t>
    </r>
    <r>
      <rPr>
        <vertAlign val="superscript"/>
        <sz val="9"/>
        <rFont val="Arial"/>
        <family val="2"/>
      </rPr>
      <t xml:space="preserve"> (5)</t>
    </r>
  </si>
  <si>
    <t>Nota: “Puede existir diferencias en los valores que se muestran en los cuadros, debido a que su cálculo considera todos los dígitos decimales”.</t>
  </si>
  <si>
    <t xml:space="preserve">     Instituto Nacional de Estadística</t>
  </si>
  <si>
    <t>Fuente: Ministerio de Economía y Finanzas Públicas</t>
  </si>
  <si>
    <t xml:space="preserve"> (5)      Desde 1997, la reforma del sistema de pensiones  (Ley 1732 de 29 de noviembre de 1996) establece el Seguro Social Obligatorio (SSO), sistema de capitalización individual y de administración privada.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</si>
  <si>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</si>
  <si>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</si>
  <si>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Nota.- PIB utilizado: Bs279.221MM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</si>
  <si>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</si>
  <si>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</si>
  <si>
    <t>Nota.- PIB utilizado: Bs320.472MM</t>
  </si>
  <si>
    <t>BOLIVIA: OPERACIONES CONSOLIDADAS DEL SECTOR PÚBLICO NO FINANCIERO, 2014 - 2023</t>
  </si>
  <si>
    <r>
      <t xml:space="preserve">Egresos de Capital  </t>
    </r>
    <r>
      <rPr>
        <b/>
        <vertAlign val="superscript"/>
        <sz val="9"/>
        <rFont val="Arial"/>
        <family val="2"/>
      </rPr>
      <t>(6)</t>
    </r>
  </si>
  <si>
    <r>
      <t xml:space="preserve">OTRO TIPO DE FINANCIAMIENTO </t>
    </r>
    <r>
      <rPr>
        <vertAlign val="superscript"/>
        <sz val="9"/>
        <rFont val="Arial"/>
        <family val="2"/>
      </rPr>
      <t xml:space="preserve"> (7)</t>
    </r>
  </si>
  <si>
    <t xml:space="preserve">(7)  Incluye el registro de los abonos y débitos por el Instrumento de Financiamiento Rápido (IFR) del Fondo Monetario Internacional (FMI), el cual incumple con lo establecido en los artículos 158 y 322 de la Constitución Política del Estado Plurinacional de Bolivia y por tanto no fue reconocido como crédito.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</si>
</sst>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7" formatCode="_-* #,##0.00\ _p_t_a_-;\-* #,##0.00\ _p_t_a_-;_-* &quot;-&quot;??\ _p_t_a_-;_-@_-"/>
    <numFmt numFmtId="168" formatCode="#,##0.0_);\(#,##0.0\)"/>
    <numFmt numFmtId="169" formatCode="#,##0.0"/>
    <numFmt numFmtId="170" formatCode="#,##0.000_);\(#,##0.000\)"/>
    <numFmt numFmtId="172" formatCode="#,##0.000000000"/>
    <numFmt numFmtId="173" formatCode="_-* #,##0.000000000000\ _p_t_a_-;\-* #,##0.000000000000\ _p_t_a_-;_-* &quot;-&quot;??\ _p_t_a_-;_-@_-"/>
  </numFmts>
  <fonts count="18" x14ac:knownFonts="1">
    <font>
      <sz val="10"/>
      <name val="Arial"/>
    </font>
    <font>
      <sz val="10"/>
      <name val="Arial"/>
    </font>
    <font>
      <sz val="10"/>
      <name val="Courier"/>
      <family val="3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vertAlign val="superscript"/>
      <sz val="9"/>
      <color indexed="9"/>
      <name val="Arial"/>
      <family val="2"/>
    </font>
    <font>
      <i/>
      <sz val="7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/>
    <xf numFmtId="0" fontId="2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/>
    <xf numFmtId="0" fontId="15" fillId="2" borderId="0" xfId="2" applyFont="1" applyFill="1" applyAlignment="1">
      <alignment vertical="center"/>
    </xf>
    <xf numFmtId="0" fontId="4" fillId="2" borderId="0" xfId="0" applyFont="1" applyFill="1" applyBorder="1"/>
    <xf numFmtId="168" fontId="4" fillId="2" borderId="0" xfId="3" applyNumberFormat="1" applyFont="1" applyFill="1" applyBorder="1" applyAlignment="1" applyProtection="1">
      <alignment vertical="justify"/>
      <protection locked="0"/>
    </xf>
    <xf numFmtId="37" fontId="6" fillId="2" borderId="0" xfId="0" applyNumberFormat="1" applyFont="1" applyFill="1" applyBorder="1" applyAlignment="1">
      <alignment horizontal="left" indent="2"/>
    </xf>
    <xf numFmtId="37" fontId="6" fillId="2" borderId="0" xfId="0" applyNumberFormat="1" applyFont="1" applyFill="1" applyBorder="1" applyAlignment="1">
      <alignment horizontal="left" indent="1"/>
    </xf>
    <xf numFmtId="39" fontId="6" fillId="2" borderId="0" xfId="0" applyNumberFormat="1" applyFont="1" applyFill="1" applyBorder="1" applyAlignment="1">
      <alignment horizontal="left" indent="2"/>
    </xf>
    <xf numFmtId="37" fontId="5" fillId="2" borderId="0" xfId="0" applyNumberFormat="1" applyFont="1" applyFill="1" applyBorder="1"/>
    <xf numFmtId="169" fontId="5" fillId="2" borderId="0" xfId="6" applyNumberFormat="1" applyFont="1" applyFill="1" applyBorder="1" applyAlignment="1">
      <alignment horizontal="right"/>
    </xf>
    <xf numFmtId="0" fontId="3" fillId="2" borderId="0" xfId="0" applyFont="1" applyFill="1"/>
    <xf numFmtId="0" fontId="6" fillId="2" borderId="0" xfId="0" applyFont="1" applyFill="1" applyBorder="1"/>
    <xf numFmtId="169" fontId="6" fillId="2" borderId="0" xfId="0" applyNumberFormat="1" applyFont="1" applyFill="1" applyBorder="1" applyAlignment="1">
      <alignment horizontal="right"/>
    </xf>
    <xf numFmtId="170" fontId="3" fillId="2" borderId="0" xfId="0" applyNumberFormat="1" applyFont="1" applyFill="1"/>
    <xf numFmtId="0" fontId="10" fillId="2" borderId="0" xfId="2" applyFont="1" applyFill="1"/>
    <xf numFmtId="0" fontId="10" fillId="2" borderId="0" xfId="0" applyFont="1" applyFill="1" applyBorder="1" applyAlignment="1">
      <alignment horizontal="left" indent="2"/>
    </xf>
    <xf numFmtId="1" fontId="16" fillId="3" borderId="5" xfId="0" applyNumberFormat="1" applyFont="1" applyFill="1" applyBorder="1" applyAlignment="1">
      <alignment horizontal="center" vertical="center"/>
    </xf>
    <xf numFmtId="0" fontId="12" fillId="2" borderId="0" xfId="2" applyFont="1" applyFill="1"/>
    <xf numFmtId="0" fontId="7" fillId="4" borderId="1" xfId="0" applyFont="1" applyFill="1" applyBorder="1" applyAlignment="1">
      <alignment horizontal="left" indent="1"/>
    </xf>
    <xf numFmtId="37" fontId="7" fillId="2" borderId="2" xfId="5" applyNumberFormat="1" applyFont="1" applyFill="1" applyBorder="1" applyAlignment="1" applyProtection="1">
      <alignment horizontal="left" vertical="center" indent="1"/>
    </xf>
    <xf numFmtId="0" fontId="8" fillId="2" borderId="2" xfId="0" applyFont="1" applyFill="1" applyBorder="1" applyAlignment="1">
      <alignment horizontal="left" indent="2"/>
    </xf>
    <xf numFmtId="0" fontId="8" fillId="2" borderId="2" xfId="0" applyFont="1" applyFill="1" applyBorder="1" applyAlignment="1">
      <alignment horizontal="left" indent="3"/>
    </xf>
    <xf numFmtId="0" fontId="7" fillId="2" borderId="2" xfId="0" applyFont="1" applyFill="1" applyBorder="1" applyAlignment="1">
      <alignment horizontal="left" inden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left" indent="2"/>
    </xf>
    <xf numFmtId="4" fontId="4" fillId="2" borderId="0" xfId="0" applyNumberFormat="1" applyFont="1" applyFill="1"/>
    <xf numFmtId="172" fontId="4" fillId="2" borderId="0" xfId="0" applyNumberFormat="1" applyFont="1" applyFill="1"/>
    <xf numFmtId="0" fontId="8" fillId="0" borderId="6" xfId="2" applyFont="1" applyBorder="1" applyAlignment="1">
      <alignment horizontal="left" indent="3"/>
    </xf>
    <xf numFmtId="0" fontId="8" fillId="0" borderId="6" xfId="2" applyFont="1" applyBorder="1" applyAlignment="1">
      <alignment horizontal="left" indent="2"/>
    </xf>
    <xf numFmtId="0" fontId="16" fillId="3" borderId="2" xfId="0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vertical="center"/>
    </xf>
    <xf numFmtId="0" fontId="7" fillId="0" borderId="6" xfId="2" applyFont="1" applyBorder="1" applyAlignment="1">
      <alignment horizontal="left" indent="2"/>
    </xf>
    <xf numFmtId="167" fontId="4" fillId="2" borderId="0" xfId="1" applyFont="1" applyFill="1"/>
    <xf numFmtId="173" fontId="4" fillId="2" borderId="0" xfId="1" applyNumberFormat="1" applyFont="1" applyFill="1"/>
    <xf numFmtId="3" fontId="7" fillId="4" borderId="7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8" fillId="2" borderId="9" xfId="1" applyNumberFormat="1" applyFont="1" applyFill="1" applyBorder="1" applyAlignment="1">
      <alignment horizontal="right"/>
    </xf>
    <xf numFmtId="3" fontId="8" fillId="2" borderId="10" xfId="1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vertical="center"/>
    </xf>
    <xf numFmtId="3" fontId="7" fillId="2" borderId="4" xfId="0" applyNumberFormat="1" applyFont="1" applyFill="1" applyBorder="1" applyAlignment="1" applyProtection="1">
      <alignment vertical="center"/>
    </xf>
    <xf numFmtId="3" fontId="7" fillId="2" borderId="9" xfId="1" applyNumberFormat="1" applyFont="1" applyFill="1" applyBorder="1" applyAlignment="1">
      <alignment horizontal="right"/>
    </xf>
    <xf numFmtId="3" fontId="7" fillId="2" borderId="10" xfId="1" applyNumberFormat="1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3" fontId="7" fillId="4" borderId="12" xfId="0" applyNumberFormat="1" applyFont="1" applyFill="1" applyBorder="1" applyAlignment="1">
      <alignment horizontal="right"/>
    </xf>
    <xf numFmtId="3" fontId="8" fillId="2" borderId="3" xfId="0" applyNumberFormat="1" applyFont="1" applyFill="1" applyBorder="1"/>
    <xf numFmtId="3" fontId="8" fillId="2" borderId="4" xfId="0" applyNumberFormat="1" applyFont="1" applyFill="1" applyBorder="1"/>
    <xf numFmtId="3" fontId="7" fillId="0" borderId="12" xfId="0" applyNumberFormat="1" applyFont="1" applyFill="1" applyBorder="1" applyAlignment="1">
      <alignment horizontal="right"/>
    </xf>
  </cellXfs>
  <cellStyles count="7">
    <cellStyle name="Millares" xfId="1" builtinId="3"/>
    <cellStyle name="Normal" xfId="0" builtinId="0"/>
    <cellStyle name="Normal 10" xfId="2"/>
    <cellStyle name="Normal 12" xfId="3"/>
    <cellStyle name="Normal 3 3" xfId="4"/>
    <cellStyle name="Normal_Hoja1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10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37"/>
  <sheetViews>
    <sheetView tabSelected="1" zoomScale="130" zoomScaleNormal="130" workbookViewId="0">
      <pane xSplit="2" ySplit="9" topLeftCell="C10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RowHeight="12.75" x14ac:dyDescent="0.2"/>
  <cols>
    <col min="1" max="1" width="3.42578125" style="1" customWidth="1"/>
    <col min="2" max="2" width="43.28515625" style="1" customWidth="1"/>
    <col min="3" max="3" width="11.42578125" style="1" customWidth="1"/>
    <col min="4" max="10" width="11.85546875" style="1" customWidth="1"/>
    <col min="11" max="11" width="12.42578125" style="1" customWidth="1"/>
    <col min="12" max="12" width="11.85546875" style="1" customWidth="1"/>
    <col min="13" max="13" width="18" style="1" bestFit="1" customWidth="1"/>
    <col min="14" max="16384" width="11.42578125" style="1"/>
  </cols>
  <sheetData>
    <row r="5" spans="2:13" x14ac:dyDescent="0.2">
      <c r="G5" s="25"/>
      <c r="H5" s="25"/>
      <c r="I5" s="25"/>
      <c r="J5" s="25"/>
      <c r="K5" s="25"/>
      <c r="L5" s="25"/>
    </row>
    <row r="6" spans="2:13" ht="15" customHeight="1" x14ac:dyDescent="0.2">
      <c r="B6" s="2" t="s">
        <v>56</v>
      </c>
      <c r="G6" s="33"/>
      <c r="H6" s="33"/>
      <c r="I6" s="33"/>
      <c r="J6" s="33"/>
      <c r="K6" s="33"/>
      <c r="L6" s="33"/>
    </row>
    <row r="7" spans="2:13" ht="15" customHeight="1" x14ac:dyDescent="0.2">
      <c r="B7" s="2" t="s">
        <v>80</v>
      </c>
      <c r="G7" s="32"/>
      <c r="H7" s="32"/>
      <c r="I7" s="32"/>
      <c r="J7" s="32"/>
      <c r="K7" s="32"/>
      <c r="L7" s="32"/>
    </row>
    <row r="8" spans="2:13" ht="15" customHeight="1" x14ac:dyDescent="0.2">
      <c r="B8" s="30" t="s">
        <v>0</v>
      </c>
      <c r="G8" s="25"/>
      <c r="H8" s="25"/>
      <c r="I8" s="25"/>
      <c r="J8" s="25"/>
      <c r="K8" s="25"/>
      <c r="L8" s="25"/>
    </row>
    <row r="9" spans="2:13" ht="15" customHeight="1" x14ac:dyDescent="0.2">
      <c r="B9" s="29" t="s">
        <v>1</v>
      </c>
      <c r="C9" s="16">
        <v>2014</v>
      </c>
      <c r="D9" s="16">
        <v>2015</v>
      </c>
      <c r="E9" s="16">
        <v>2016</v>
      </c>
      <c r="F9" s="16">
        <v>2017</v>
      </c>
      <c r="G9" s="16">
        <v>2018</v>
      </c>
      <c r="H9" s="16">
        <v>2019</v>
      </c>
      <c r="I9" s="16" t="s">
        <v>74</v>
      </c>
      <c r="J9" s="16" t="s">
        <v>75</v>
      </c>
      <c r="K9" s="16" t="s">
        <v>77</v>
      </c>
      <c r="L9" s="16" t="s">
        <v>78</v>
      </c>
    </row>
    <row r="10" spans="2:13" x14ac:dyDescent="0.2">
      <c r="B10" s="18" t="s">
        <v>2</v>
      </c>
      <c r="C10" s="34">
        <v>117277.51707945998</v>
      </c>
      <c r="D10" s="34">
        <v>109041.38967022</v>
      </c>
      <c r="E10" s="34">
        <v>100772.30039661999</v>
      </c>
      <c r="F10" s="34">
        <v>104283.81684301999</v>
      </c>
      <c r="G10" s="34">
        <v>107691.49696193999</v>
      </c>
      <c r="H10" s="35">
        <v>107056.33629852002</v>
      </c>
      <c r="I10" s="35">
        <v>85491.587179927606</v>
      </c>
      <c r="J10" s="35">
        <v>99728.610923660017</v>
      </c>
      <c r="K10" s="35">
        <v>117727.54236799999</v>
      </c>
      <c r="L10" s="35">
        <v>110087.179097585</v>
      </c>
      <c r="M10" s="25"/>
    </row>
    <row r="11" spans="2:13" x14ac:dyDescent="0.2">
      <c r="B11" s="27"/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2:13" x14ac:dyDescent="0.2">
      <c r="B12" s="19" t="s">
        <v>5</v>
      </c>
      <c r="C12" s="38">
        <v>116530.57927499998</v>
      </c>
      <c r="D12" s="38">
        <v>108180.929706</v>
      </c>
      <c r="E12" s="38">
        <v>100341.20247399999</v>
      </c>
      <c r="F12" s="38">
        <v>103125.14111199998</v>
      </c>
      <c r="G12" s="38">
        <v>107056.54599299999</v>
      </c>
      <c r="H12" s="39">
        <v>106769.00656400002</v>
      </c>
      <c r="I12" s="39">
        <v>85375.219902000012</v>
      </c>
      <c r="J12" s="39">
        <v>99598.32905700001</v>
      </c>
      <c r="K12" s="39">
        <v>117588.894205</v>
      </c>
      <c r="L12" s="39">
        <v>109958.298625</v>
      </c>
    </row>
    <row r="13" spans="2:13" x14ac:dyDescent="0.2">
      <c r="B13" s="28" t="s">
        <v>7</v>
      </c>
      <c r="C13" s="36">
        <v>45279.369449999998</v>
      </c>
      <c r="D13" s="36">
        <v>47129.955847999998</v>
      </c>
      <c r="E13" s="36">
        <v>46338.518879999996</v>
      </c>
      <c r="F13" s="36">
        <v>46680.052332999992</v>
      </c>
      <c r="G13" s="36">
        <v>48673.327502999993</v>
      </c>
      <c r="H13" s="36">
        <v>47825.277398000006</v>
      </c>
      <c r="I13" s="36">
        <v>36564.902514000001</v>
      </c>
      <c r="J13" s="36">
        <v>42927.246319999998</v>
      </c>
      <c r="K13" s="36">
        <v>49455.127364999993</v>
      </c>
      <c r="L13" s="37">
        <v>50872.501262999991</v>
      </c>
      <c r="M13" s="25"/>
    </row>
    <row r="14" spans="2:13" x14ac:dyDescent="0.2">
      <c r="B14" s="27" t="s">
        <v>28</v>
      </c>
      <c r="C14" s="36">
        <v>41024.423168000001</v>
      </c>
      <c r="D14" s="36">
        <v>43022.925262999997</v>
      </c>
      <c r="E14" s="36">
        <v>42443.444802999999</v>
      </c>
      <c r="F14" s="36">
        <v>42398.265694999995</v>
      </c>
      <c r="G14" s="36">
        <v>44333.014798999997</v>
      </c>
      <c r="H14" s="36">
        <v>43421.012823000005</v>
      </c>
      <c r="I14" s="36">
        <v>33527.321559999997</v>
      </c>
      <c r="J14" s="36">
        <v>38446.646758999996</v>
      </c>
      <c r="K14" s="36">
        <v>44326.988331</v>
      </c>
      <c r="L14" s="37">
        <v>45566.208090999993</v>
      </c>
    </row>
    <row r="15" spans="2:13" x14ac:dyDescent="0.2">
      <c r="B15" s="27" t="s">
        <v>29</v>
      </c>
      <c r="C15" s="36">
        <v>2952.4245970000002</v>
      </c>
      <c r="D15" s="36">
        <v>3119.2757120000001</v>
      </c>
      <c r="E15" s="36">
        <v>2833.3498550000004</v>
      </c>
      <c r="F15" s="36">
        <v>3004.7783640000002</v>
      </c>
      <c r="G15" s="36">
        <v>3006.845746</v>
      </c>
      <c r="H15" s="36">
        <v>3058.6959179999999</v>
      </c>
      <c r="I15" s="36">
        <v>2033.5845049999998</v>
      </c>
      <c r="J15" s="36">
        <v>2751.6025249999998</v>
      </c>
      <c r="K15" s="36">
        <v>3363.7185419999996</v>
      </c>
      <c r="L15" s="37">
        <v>3635.9008269999999</v>
      </c>
    </row>
    <row r="16" spans="2:13" x14ac:dyDescent="0.2">
      <c r="B16" s="27" t="s">
        <v>30</v>
      </c>
      <c r="C16" s="36">
        <v>1302.5216849999999</v>
      </c>
      <c r="D16" s="36">
        <v>987.75487299999998</v>
      </c>
      <c r="E16" s="36">
        <v>1061.7242219999998</v>
      </c>
      <c r="F16" s="36">
        <v>1277.0082739999998</v>
      </c>
      <c r="G16" s="36">
        <v>1333.466958</v>
      </c>
      <c r="H16" s="36">
        <v>1345.568657</v>
      </c>
      <c r="I16" s="36">
        <v>1003.996449</v>
      </c>
      <c r="J16" s="36">
        <v>1728.997036</v>
      </c>
      <c r="K16" s="36">
        <v>1764.4204919999997</v>
      </c>
      <c r="L16" s="37">
        <v>1670.3923449999998</v>
      </c>
    </row>
    <row r="17" spans="2:12" x14ac:dyDescent="0.2">
      <c r="B17" s="20" t="s">
        <v>49</v>
      </c>
      <c r="C17" s="36">
        <v>3024.440756</v>
      </c>
      <c r="D17" s="36">
        <v>3076.8472529999999</v>
      </c>
      <c r="E17" s="36">
        <v>3438.9274839999998</v>
      </c>
      <c r="F17" s="36">
        <v>3268.8318399999994</v>
      </c>
      <c r="G17" s="36">
        <v>3259.0396049999995</v>
      </c>
      <c r="H17" s="36">
        <v>2585.2758800000001</v>
      </c>
      <c r="I17" s="36">
        <v>2550.975222</v>
      </c>
      <c r="J17" s="36">
        <v>2509.9262400000002</v>
      </c>
      <c r="K17" s="36">
        <v>2277.5219749999997</v>
      </c>
      <c r="L17" s="37">
        <v>2059.0542490000003</v>
      </c>
    </row>
    <row r="18" spans="2:12" ht="12.75" customHeight="1" x14ac:dyDescent="0.2">
      <c r="B18" s="27" t="s">
        <v>59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/>
      <c r="J18" s="36">
        <v>0</v>
      </c>
      <c r="K18" s="36">
        <v>0</v>
      </c>
      <c r="L18" s="37">
        <v>0</v>
      </c>
    </row>
    <row r="19" spans="2:12" x14ac:dyDescent="0.2">
      <c r="B19" s="27" t="s">
        <v>44</v>
      </c>
      <c r="C19" s="36">
        <v>2918.3320869999998</v>
      </c>
      <c r="D19" s="36">
        <v>2995.7392869999999</v>
      </c>
      <c r="E19" s="36">
        <v>3333.2832829999998</v>
      </c>
      <c r="F19" s="36">
        <v>3187.8695419999995</v>
      </c>
      <c r="G19" s="36">
        <v>3178.7699790000001</v>
      </c>
      <c r="H19" s="36">
        <v>2504.4066069999999</v>
      </c>
      <c r="I19" s="36">
        <v>2461.6948430000002</v>
      </c>
      <c r="J19" s="36">
        <v>2433.526476</v>
      </c>
      <c r="K19" s="36">
        <v>2199.6690719999997</v>
      </c>
      <c r="L19" s="37">
        <v>1986.2759290000004</v>
      </c>
    </row>
    <row r="20" spans="2:12" x14ac:dyDescent="0.2">
      <c r="B20" s="27" t="s">
        <v>31</v>
      </c>
      <c r="C20" s="36">
        <v>106.10866899999999</v>
      </c>
      <c r="D20" s="36">
        <v>81.107966000000005</v>
      </c>
      <c r="E20" s="36">
        <v>105.644201</v>
      </c>
      <c r="F20" s="36">
        <v>80.962298000000004</v>
      </c>
      <c r="G20" s="36">
        <v>80.269626000000017</v>
      </c>
      <c r="H20" s="36">
        <v>80.86927299999995</v>
      </c>
      <c r="I20" s="36">
        <v>89.280379000000096</v>
      </c>
      <c r="J20" s="36">
        <v>76.399764000000005</v>
      </c>
      <c r="K20" s="36">
        <v>77.852903000000026</v>
      </c>
      <c r="L20" s="37">
        <v>72.778319999999979</v>
      </c>
    </row>
    <row r="21" spans="2:12" x14ac:dyDescent="0.2">
      <c r="B21" s="20" t="s">
        <v>8</v>
      </c>
      <c r="C21" s="36">
        <v>52174.315409000003</v>
      </c>
      <c r="D21" s="36">
        <v>39332.541878000004</v>
      </c>
      <c r="E21" s="36">
        <v>28911.209534999995</v>
      </c>
      <c r="F21" s="36">
        <v>30176.996673000001</v>
      </c>
      <c r="G21" s="36">
        <v>34257.991966000001</v>
      </c>
      <c r="H21" s="36">
        <v>34509.337791999998</v>
      </c>
      <c r="I21" s="36">
        <v>29846.406468000001</v>
      </c>
      <c r="J21" s="36">
        <v>32055.423822000001</v>
      </c>
      <c r="K21" s="36">
        <v>39038.144523000003</v>
      </c>
      <c r="L21" s="37">
        <v>33465.674948</v>
      </c>
    </row>
    <row r="22" spans="2:12" ht="13.5" x14ac:dyDescent="0.2">
      <c r="B22" s="27" t="s">
        <v>65</v>
      </c>
      <c r="C22" s="36">
        <v>18080.361971000002</v>
      </c>
      <c r="D22" s="36">
        <v>18824.117068000003</v>
      </c>
      <c r="E22" s="36">
        <v>19424.847134999996</v>
      </c>
      <c r="F22" s="36">
        <v>20202.909352000002</v>
      </c>
      <c r="G22" s="36">
        <v>20780.315639999997</v>
      </c>
      <c r="H22" s="36">
        <v>20768.291588</v>
      </c>
      <c r="I22" s="36">
        <v>17812.295527000002</v>
      </c>
      <c r="J22" s="36">
        <v>19498.71083</v>
      </c>
      <c r="K22" s="36">
        <v>20006.457158999998</v>
      </c>
      <c r="L22" s="37">
        <v>20455.344131999998</v>
      </c>
    </row>
    <row r="23" spans="2:12" ht="13.5" x14ac:dyDescent="0.2">
      <c r="B23" s="27" t="s">
        <v>66</v>
      </c>
      <c r="C23" s="36">
        <v>34093.953438000004</v>
      </c>
      <c r="D23" s="36">
        <v>20508.424810000004</v>
      </c>
      <c r="E23" s="36">
        <v>9486.3624</v>
      </c>
      <c r="F23" s="36">
        <v>9974.0873209999991</v>
      </c>
      <c r="G23" s="36">
        <v>13477.676326000001</v>
      </c>
      <c r="H23" s="36">
        <v>13741.046204</v>
      </c>
      <c r="I23" s="36">
        <v>12034.110940999999</v>
      </c>
      <c r="J23" s="36">
        <v>12556.712992000001</v>
      </c>
      <c r="K23" s="36">
        <v>19031.687363999998</v>
      </c>
      <c r="L23" s="37">
        <v>13010.330816</v>
      </c>
    </row>
    <row r="24" spans="2:12" x14ac:dyDescent="0.2">
      <c r="B24" s="20" t="s">
        <v>22</v>
      </c>
      <c r="C24" s="36">
        <v>7519.8627529999994</v>
      </c>
      <c r="D24" s="36">
        <v>7280.4016549999997</v>
      </c>
      <c r="E24" s="36">
        <v>7524.9436329999999</v>
      </c>
      <c r="F24" s="36">
        <v>8537.1542269999991</v>
      </c>
      <c r="G24" s="36">
        <v>8475.7623810000005</v>
      </c>
      <c r="H24" s="36">
        <v>8385.1200179999996</v>
      </c>
      <c r="I24" s="36">
        <v>5337.8048330000001</v>
      </c>
      <c r="J24" s="36">
        <v>10158.921847000001</v>
      </c>
      <c r="K24" s="36">
        <v>11843.625724</v>
      </c>
      <c r="L24" s="37">
        <v>10861.856881</v>
      </c>
    </row>
    <row r="25" spans="2:12" ht="13.5" x14ac:dyDescent="0.2">
      <c r="B25" s="27" t="s">
        <v>67</v>
      </c>
      <c r="C25" s="36">
        <v>5524.7189359999993</v>
      </c>
      <c r="D25" s="36">
        <v>5809.1372619999993</v>
      </c>
      <c r="E25" s="36">
        <v>5706.5158339999998</v>
      </c>
      <c r="F25" s="36">
        <v>6449.2046999999984</v>
      </c>
      <c r="G25" s="36">
        <v>6640.5388390000007</v>
      </c>
      <c r="H25" s="36">
        <v>6170.1775449999996</v>
      </c>
      <c r="I25" s="36">
        <v>3873.5103249999997</v>
      </c>
      <c r="J25" s="36">
        <v>6420.5610359999991</v>
      </c>
      <c r="K25" s="36">
        <v>7608.4881609999993</v>
      </c>
      <c r="L25" s="37">
        <v>7529.0734259999999</v>
      </c>
    </row>
    <row r="26" spans="2:12" ht="13.5" x14ac:dyDescent="0.2">
      <c r="B26" s="27" t="s">
        <v>68</v>
      </c>
      <c r="C26" s="36">
        <v>1995.1438170000004</v>
      </c>
      <c r="D26" s="36">
        <v>1471.2643929999999</v>
      </c>
      <c r="E26" s="36">
        <v>1818.4277990000001</v>
      </c>
      <c r="F26" s="36">
        <v>2087.9495270000002</v>
      </c>
      <c r="G26" s="36">
        <v>1835.2235420000002</v>
      </c>
      <c r="H26" s="36">
        <v>2214.9424730000001</v>
      </c>
      <c r="I26" s="36">
        <v>1464.294508</v>
      </c>
      <c r="J26" s="36">
        <v>3738.360811</v>
      </c>
      <c r="K26" s="36">
        <v>4235.1375630000002</v>
      </c>
      <c r="L26" s="37">
        <v>3332.7834549999998</v>
      </c>
    </row>
    <row r="27" spans="2:12" x14ac:dyDescent="0.2">
      <c r="B27" s="27" t="s">
        <v>9</v>
      </c>
      <c r="C27" s="36">
        <v>2698.0062600000001</v>
      </c>
      <c r="D27" s="36">
        <v>3294.8170369999998</v>
      </c>
      <c r="E27" s="36">
        <v>3624.1268540000001</v>
      </c>
      <c r="F27" s="36">
        <v>3046.7817489999998</v>
      </c>
      <c r="G27" s="36">
        <v>2898.601639</v>
      </c>
      <c r="H27" s="36">
        <v>2983.8622520000004</v>
      </c>
      <c r="I27" s="36">
        <v>2602.6261690000001</v>
      </c>
      <c r="J27" s="36">
        <v>2479.414213</v>
      </c>
      <c r="K27" s="36">
        <v>2515.501354</v>
      </c>
      <c r="L27" s="37">
        <v>2701.7619279999999</v>
      </c>
    </row>
    <row r="28" spans="2:12" x14ac:dyDescent="0.2">
      <c r="B28" s="27" t="s">
        <v>10</v>
      </c>
      <c r="C28" s="36">
        <v>5834.5846470000006</v>
      </c>
      <c r="D28" s="36">
        <v>8066.3660350000009</v>
      </c>
      <c r="E28" s="36">
        <v>10503.476087999999</v>
      </c>
      <c r="F28" s="36">
        <v>11415.32429</v>
      </c>
      <c r="G28" s="36">
        <v>9491.8228990000025</v>
      </c>
      <c r="H28" s="36">
        <v>10480.133223999999</v>
      </c>
      <c r="I28" s="36">
        <v>8472.504696</v>
      </c>
      <c r="J28" s="36">
        <v>9467.3966149999997</v>
      </c>
      <c r="K28" s="36">
        <v>12458.973264</v>
      </c>
      <c r="L28" s="37">
        <v>9997.449356000001</v>
      </c>
    </row>
    <row r="29" spans="2:12" x14ac:dyDescent="0.2">
      <c r="B29" s="27" t="s">
        <v>32</v>
      </c>
      <c r="C29" s="36">
        <v>258.004705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2:12" x14ac:dyDescent="0.2">
      <c r="B30" s="27" t="s">
        <v>53</v>
      </c>
      <c r="C30" s="36">
        <v>5576.5799420000003</v>
      </c>
      <c r="D30" s="36">
        <v>8066.3660350000009</v>
      </c>
      <c r="E30" s="36">
        <v>10503.476087999999</v>
      </c>
      <c r="F30" s="36">
        <v>11415.32429</v>
      </c>
      <c r="G30" s="36">
        <v>9491.8228990000025</v>
      </c>
      <c r="H30" s="36">
        <v>10480.133223999999</v>
      </c>
      <c r="I30" s="36">
        <v>8472.504696</v>
      </c>
      <c r="J30" s="36">
        <v>9467.3966149999997</v>
      </c>
      <c r="K30" s="36">
        <v>12458.973264</v>
      </c>
      <c r="L30" s="37">
        <v>9997.449356000001</v>
      </c>
    </row>
    <row r="31" spans="2:12" x14ac:dyDescent="0.2">
      <c r="B31" s="27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2:12" x14ac:dyDescent="0.2">
      <c r="B32" s="22" t="s">
        <v>11</v>
      </c>
      <c r="C32" s="40">
        <v>746.93780446000005</v>
      </c>
      <c r="D32" s="40">
        <v>860.45996421999996</v>
      </c>
      <c r="E32" s="40">
        <v>431.09792262000008</v>
      </c>
      <c r="F32" s="40">
        <v>1158.6757310200001</v>
      </c>
      <c r="G32" s="40">
        <v>634.95096893999983</v>
      </c>
      <c r="H32" s="40">
        <v>287.32973451999999</v>
      </c>
      <c r="I32" s="40">
        <v>116.36727792759997</v>
      </c>
      <c r="J32" s="40">
        <v>130.28186665999999</v>
      </c>
      <c r="K32" s="40">
        <v>138.64816299999998</v>
      </c>
      <c r="L32" s="41">
        <v>128.88047258500001</v>
      </c>
    </row>
    <row r="33" spans="2:13" x14ac:dyDescent="0.2">
      <c r="B33" s="28" t="s">
        <v>42</v>
      </c>
      <c r="C33" s="36">
        <v>674.47529146000011</v>
      </c>
      <c r="D33" s="36">
        <v>802.52064722</v>
      </c>
      <c r="E33" s="36">
        <v>393.02290762000007</v>
      </c>
      <c r="F33" s="36">
        <v>303.54622302000007</v>
      </c>
      <c r="G33" s="36">
        <v>609.19919793999986</v>
      </c>
      <c r="H33" s="36">
        <v>189.86666652</v>
      </c>
      <c r="I33" s="36">
        <v>90.227913927599971</v>
      </c>
      <c r="J33" s="36">
        <v>104.08836366</v>
      </c>
      <c r="K33" s="36">
        <v>131.27301799999998</v>
      </c>
      <c r="L33" s="37">
        <v>117.49938258500001</v>
      </c>
    </row>
    <row r="34" spans="2:13" x14ac:dyDescent="0.2">
      <c r="B34" s="28" t="s">
        <v>43</v>
      </c>
      <c r="C34" s="36">
        <v>72.462513000000001</v>
      </c>
      <c r="D34" s="36">
        <v>57.939316999999996</v>
      </c>
      <c r="E34" s="36">
        <v>38.075014999999993</v>
      </c>
      <c r="F34" s="36">
        <v>855.12950799999987</v>
      </c>
      <c r="G34" s="36">
        <v>25.751770999999998</v>
      </c>
      <c r="H34" s="36">
        <v>97.463068000000007</v>
      </c>
      <c r="I34" s="36">
        <v>26.139363999999997</v>
      </c>
      <c r="J34" s="36">
        <v>26.193503</v>
      </c>
      <c r="K34" s="36">
        <v>7.3751449999999998</v>
      </c>
      <c r="L34" s="37">
        <v>11.38109</v>
      </c>
    </row>
    <row r="35" spans="2:13" x14ac:dyDescent="0.2">
      <c r="B35" s="27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2:13" x14ac:dyDescent="0.2">
      <c r="B36" s="18" t="s">
        <v>3</v>
      </c>
      <c r="C36" s="42">
        <v>124946.7033892826</v>
      </c>
      <c r="D36" s="42">
        <v>124774.07396848938</v>
      </c>
      <c r="E36" s="42">
        <v>117654.89135234199</v>
      </c>
      <c r="F36" s="42">
        <v>124561.85771703199</v>
      </c>
      <c r="G36" s="42">
        <v>130361.7055665912</v>
      </c>
      <c r="H36" s="43">
        <v>127461.09993350481</v>
      </c>
      <c r="I36" s="43">
        <v>117567.51596680182</v>
      </c>
      <c r="J36" s="43">
        <v>125674.29278162422</v>
      </c>
      <c r="K36" s="43">
        <v>139301.59783841198</v>
      </c>
      <c r="L36" s="43">
        <v>144234.13580023841</v>
      </c>
      <c r="M36" s="25"/>
    </row>
    <row r="37" spans="2:13" x14ac:dyDescent="0.2">
      <c r="B37" s="27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2:13" x14ac:dyDescent="0.2">
      <c r="B38" s="22" t="s">
        <v>12</v>
      </c>
      <c r="C38" s="40">
        <v>80670.115103282602</v>
      </c>
      <c r="D38" s="40">
        <v>84528.127472489388</v>
      </c>
      <c r="E38" s="40">
        <v>77683.267808341989</v>
      </c>
      <c r="F38" s="40">
        <v>83812.303687031992</v>
      </c>
      <c r="G38" s="40">
        <v>93933.363680591196</v>
      </c>
      <c r="H38" s="40">
        <v>95742.169471504807</v>
      </c>
      <c r="I38" s="40">
        <v>100779.91662080181</v>
      </c>
      <c r="J38" s="40">
        <v>104718.07313662421</v>
      </c>
      <c r="K38" s="40">
        <v>118344.340746412</v>
      </c>
      <c r="L38" s="41">
        <v>122577.72546423841</v>
      </c>
      <c r="M38" s="25"/>
    </row>
    <row r="39" spans="2:13" x14ac:dyDescent="0.2">
      <c r="B39" s="28" t="s">
        <v>13</v>
      </c>
      <c r="C39" s="36">
        <v>25382.133900000001</v>
      </c>
      <c r="D39" s="36">
        <v>30400.334287999998</v>
      </c>
      <c r="E39" s="36">
        <v>27936.287749999996</v>
      </c>
      <c r="F39" s="36">
        <v>32078.882881000001</v>
      </c>
      <c r="G39" s="36">
        <v>37119.218500000003</v>
      </c>
      <c r="H39" s="36">
        <v>37177.966895999998</v>
      </c>
      <c r="I39" s="36">
        <v>38498.966562000001</v>
      </c>
      <c r="J39" s="36">
        <v>39479.007784000001</v>
      </c>
      <c r="K39" s="36">
        <v>41128.150923999994</v>
      </c>
      <c r="L39" s="37">
        <v>43046.595717000004</v>
      </c>
      <c r="M39" s="25"/>
    </row>
    <row r="40" spans="2:13" x14ac:dyDescent="0.2">
      <c r="B40" s="27" t="s">
        <v>33</v>
      </c>
      <c r="C40" s="36">
        <v>329.73576699999995</v>
      </c>
      <c r="D40" s="36">
        <v>341.87948699999998</v>
      </c>
      <c r="E40" s="36">
        <v>207.96139700000003</v>
      </c>
      <c r="F40" s="36">
        <v>255.06086999999997</v>
      </c>
      <c r="G40" s="36">
        <v>266.56216699999999</v>
      </c>
      <c r="H40" s="36">
        <v>345.29667799999999</v>
      </c>
      <c r="I40" s="36">
        <v>409.65393299999999</v>
      </c>
      <c r="J40" s="36">
        <v>478.71184</v>
      </c>
      <c r="K40" s="36">
        <v>412.44651300000004</v>
      </c>
      <c r="L40" s="37">
        <v>350.17181500000004</v>
      </c>
    </row>
    <row r="41" spans="2:13" x14ac:dyDescent="0.2">
      <c r="B41" s="27" t="s">
        <v>34</v>
      </c>
      <c r="C41" s="36">
        <v>122.54921700000001</v>
      </c>
      <c r="D41" s="36">
        <v>113.68827400000001</v>
      </c>
      <c r="E41" s="36">
        <v>105.300324</v>
      </c>
      <c r="F41" s="36">
        <v>98.452393999999984</v>
      </c>
      <c r="G41" s="36">
        <v>92.494104000000007</v>
      </c>
      <c r="H41" s="36">
        <v>85.403428000000005</v>
      </c>
      <c r="I41" s="36">
        <v>75.016126999999997</v>
      </c>
      <c r="J41" s="36">
        <v>63.216227000000003</v>
      </c>
      <c r="K41" s="36">
        <v>54.541204</v>
      </c>
      <c r="L41" s="37">
        <v>48.990032999999997</v>
      </c>
    </row>
    <row r="42" spans="2:13" x14ac:dyDescent="0.2">
      <c r="B42" s="27" t="s">
        <v>35</v>
      </c>
      <c r="C42" s="36">
        <v>24929.848915999999</v>
      </c>
      <c r="D42" s="36">
        <v>29944.766527</v>
      </c>
      <c r="E42" s="36">
        <v>27623.026028999997</v>
      </c>
      <c r="F42" s="36">
        <v>31725.369617</v>
      </c>
      <c r="G42" s="36">
        <v>36760.162229000001</v>
      </c>
      <c r="H42" s="36">
        <v>36747.266789999994</v>
      </c>
      <c r="I42" s="36">
        <v>38014.296502000005</v>
      </c>
      <c r="J42" s="36">
        <v>38937.079717000001</v>
      </c>
      <c r="K42" s="36">
        <v>40661.163207000005</v>
      </c>
      <c r="L42" s="37">
        <v>42647.433869</v>
      </c>
    </row>
    <row r="43" spans="2:13" x14ac:dyDescent="0.2">
      <c r="B43" s="20" t="s">
        <v>14</v>
      </c>
      <c r="C43" s="36">
        <v>36842.659486999997</v>
      </c>
      <c r="D43" s="36">
        <v>33364.437095000001</v>
      </c>
      <c r="E43" s="36">
        <v>31794.382448</v>
      </c>
      <c r="F43" s="36">
        <v>35024.39084</v>
      </c>
      <c r="G43" s="36">
        <v>38154.188519000003</v>
      </c>
      <c r="H43" s="36">
        <v>39030.112823999996</v>
      </c>
      <c r="I43" s="36">
        <v>34026.362070000003</v>
      </c>
      <c r="J43" s="36">
        <v>44037.367167000004</v>
      </c>
      <c r="K43" s="36">
        <v>56122.130523</v>
      </c>
      <c r="L43" s="37">
        <v>54529.809229999999</v>
      </c>
      <c r="M43" s="25"/>
    </row>
    <row r="44" spans="2:13" hidden="1" x14ac:dyDescent="0.2">
      <c r="B44" s="21" t="s">
        <v>36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34026.362070000003</v>
      </c>
      <c r="J44" s="36" t="e">
        <v>#N/A</v>
      </c>
      <c r="K44" s="36">
        <v>56122.130523</v>
      </c>
      <c r="L44" s="37">
        <v>56122.130523</v>
      </c>
    </row>
    <row r="45" spans="2:13" x14ac:dyDescent="0.2">
      <c r="B45" s="27" t="s">
        <v>37</v>
      </c>
      <c r="C45" s="36">
        <v>36842.659486999997</v>
      </c>
      <c r="D45" s="36">
        <v>33364.437095000001</v>
      </c>
      <c r="E45" s="36">
        <v>31794.382448</v>
      </c>
      <c r="F45" s="36">
        <v>35024.39084</v>
      </c>
      <c r="G45" s="36">
        <v>38154.188519000003</v>
      </c>
      <c r="H45" s="36">
        <v>39030.112823999996</v>
      </c>
      <c r="I45" s="36">
        <v>34026.362070000003</v>
      </c>
      <c r="J45" s="36">
        <v>44037.367167000004</v>
      </c>
      <c r="K45" s="36">
        <v>56122.130523</v>
      </c>
      <c r="L45" s="37">
        <v>54529.809229999999</v>
      </c>
      <c r="M45" s="25"/>
    </row>
    <row r="46" spans="2:13" x14ac:dyDescent="0.2">
      <c r="B46" s="27" t="s">
        <v>15</v>
      </c>
      <c r="C46" s="36">
        <v>996.43739563620011</v>
      </c>
      <c r="D46" s="36">
        <v>1120.5886741448001</v>
      </c>
      <c r="E46" s="36">
        <v>1252.2632865959999</v>
      </c>
      <c r="F46" s="36">
        <v>1768.6995161079999</v>
      </c>
      <c r="G46" s="36">
        <v>2194.9263391650002</v>
      </c>
      <c r="H46" s="36">
        <v>2542.0632585292001</v>
      </c>
      <c r="I46" s="36">
        <v>2438.9768243092003</v>
      </c>
      <c r="J46" s="36">
        <v>2204.6436838580003</v>
      </c>
      <c r="K46" s="36">
        <v>2724.148190372</v>
      </c>
      <c r="L46" s="37">
        <v>4333.3606713516001</v>
      </c>
      <c r="M46" s="25"/>
    </row>
    <row r="47" spans="2:13" x14ac:dyDescent="0.2">
      <c r="B47" s="27" t="s">
        <v>16</v>
      </c>
      <c r="C47" s="36">
        <v>892.38654699999984</v>
      </c>
      <c r="D47" s="36">
        <v>1067.843938</v>
      </c>
      <c r="E47" s="36">
        <v>370.65219600000012</v>
      </c>
      <c r="F47" s="36">
        <v>271.87646600000039</v>
      </c>
      <c r="G47" s="36">
        <v>353.51756399999999</v>
      </c>
      <c r="H47" s="36">
        <v>102.70184299999995</v>
      </c>
      <c r="I47" s="36">
        <v>325.98055099999993</v>
      </c>
      <c r="J47" s="36">
        <v>1156.2079760000001</v>
      </c>
      <c r="K47" s="36">
        <v>1868.538303</v>
      </c>
      <c r="L47" s="37">
        <v>2301.8202727261696</v>
      </c>
      <c r="M47" s="25"/>
    </row>
    <row r="48" spans="2:13" x14ac:dyDescent="0.2">
      <c r="B48" s="27" t="s">
        <v>38</v>
      </c>
      <c r="C48" s="36">
        <v>-463.97469999999998</v>
      </c>
      <c r="D48" s="36">
        <v>-305.643731</v>
      </c>
      <c r="E48" s="36">
        <v>-932.32693000000006</v>
      </c>
      <c r="F48" s="36">
        <v>-1143.8071669999997</v>
      </c>
      <c r="G48" s="36">
        <v>-1156.7268530000001</v>
      </c>
      <c r="H48" s="36">
        <v>-1613.325607</v>
      </c>
      <c r="I48" s="36">
        <v>-1364.7748779999999</v>
      </c>
      <c r="J48" s="36">
        <v>-826.83639900000003</v>
      </c>
      <c r="K48" s="36">
        <v>-822.33969500000001</v>
      </c>
      <c r="L48" s="37">
        <v>-1295.9750142738301</v>
      </c>
    </row>
    <row r="49" spans="2:14" x14ac:dyDescent="0.2">
      <c r="B49" s="27" t="s">
        <v>37</v>
      </c>
      <c r="C49" s="36">
        <v>1356.3612469999998</v>
      </c>
      <c r="D49" s="36">
        <v>1373.4876690000001</v>
      </c>
      <c r="E49" s="36">
        <v>1302.9791260000002</v>
      </c>
      <c r="F49" s="36">
        <v>1415.6836330000001</v>
      </c>
      <c r="G49" s="36">
        <v>1510.2444169999999</v>
      </c>
      <c r="H49" s="36">
        <v>1716.02745</v>
      </c>
      <c r="I49" s="36">
        <v>1690.755429</v>
      </c>
      <c r="J49" s="36">
        <v>1983.0443750000002</v>
      </c>
      <c r="K49" s="36">
        <v>2690.8779979999999</v>
      </c>
      <c r="L49" s="37">
        <v>3597.7952869999999</v>
      </c>
    </row>
    <row r="50" spans="2:14" x14ac:dyDescent="0.2">
      <c r="B50" s="20" t="s">
        <v>9</v>
      </c>
      <c r="C50" s="36">
        <v>13660.063598000001</v>
      </c>
      <c r="D50" s="36">
        <v>13778.746213999999</v>
      </c>
      <c r="E50" s="36">
        <v>13532.607266999999</v>
      </c>
      <c r="F50" s="36">
        <v>12469.648116</v>
      </c>
      <c r="G50" s="36">
        <v>13401.281794</v>
      </c>
      <c r="H50" s="36">
        <v>13143.944144000001</v>
      </c>
      <c r="I50" s="36">
        <v>22164.556200999999</v>
      </c>
      <c r="J50" s="36">
        <v>14246.679467</v>
      </c>
      <c r="K50" s="36">
        <v>15213.760215999999</v>
      </c>
      <c r="L50" s="37">
        <v>17632.020399000001</v>
      </c>
      <c r="M50" s="25"/>
    </row>
    <row r="51" spans="2:14" x14ac:dyDescent="0.2">
      <c r="B51" s="27" t="s">
        <v>39</v>
      </c>
      <c r="C51" s="36">
        <v>1309.7567260000001</v>
      </c>
      <c r="D51" s="36">
        <v>1206.230033</v>
      </c>
      <c r="E51" s="36">
        <v>2454.53244</v>
      </c>
      <c r="F51" s="36">
        <v>978.87125100000014</v>
      </c>
      <c r="G51" s="36">
        <v>1074.2435460000002</v>
      </c>
      <c r="H51" s="36">
        <v>750.78347699999995</v>
      </c>
      <c r="I51" s="36">
        <v>1169.6340049999999</v>
      </c>
      <c r="J51" s="36">
        <v>1269.4103439999999</v>
      </c>
      <c r="K51" s="36">
        <v>999.69235800000001</v>
      </c>
      <c r="L51" s="37">
        <v>1178.9558440000001</v>
      </c>
    </row>
    <row r="52" spans="2:14" ht="13.5" x14ac:dyDescent="0.2">
      <c r="B52" s="27" t="s">
        <v>69</v>
      </c>
      <c r="C52" s="36">
        <v>6037.3651060000011</v>
      </c>
      <c r="D52" s="36">
        <v>6956.0686670000005</v>
      </c>
      <c r="E52" s="36">
        <v>6313.0377619999999</v>
      </c>
      <c r="F52" s="36">
        <v>7082.2429570000004</v>
      </c>
      <c r="G52" s="36">
        <v>7345.9505970000009</v>
      </c>
      <c r="H52" s="36">
        <v>7572.4361279999994</v>
      </c>
      <c r="I52" s="36">
        <v>7642.6391130000002</v>
      </c>
      <c r="J52" s="36">
        <v>7697.5225640000008</v>
      </c>
      <c r="K52" s="36">
        <v>7597.3146059999999</v>
      </c>
      <c r="L52" s="37">
        <v>7577.3487679999989</v>
      </c>
    </row>
    <row r="53" spans="2:14" x14ac:dyDescent="0.2">
      <c r="B53" s="27" t="s">
        <v>40</v>
      </c>
      <c r="C53" s="36">
        <v>6312.9417659999999</v>
      </c>
      <c r="D53" s="36">
        <v>5616.4475139999995</v>
      </c>
      <c r="E53" s="36">
        <v>4765.0370650000004</v>
      </c>
      <c r="F53" s="36">
        <v>4408.5339080000003</v>
      </c>
      <c r="G53" s="36">
        <v>4981.0876509999998</v>
      </c>
      <c r="H53" s="36">
        <v>4820.7245390000007</v>
      </c>
      <c r="I53" s="36">
        <v>13352.283082999998</v>
      </c>
      <c r="J53" s="36">
        <v>5279.7465590000002</v>
      </c>
      <c r="K53" s="36">
        <v>6616.7532520000004</v>
      </c>
      <c r="L53" s="37">
        <v>8875.715787000001</v>
      </c>
    </row>
    <row r="54" spans="2:14" x14ac:dyDescent="0.2">
      <c r="B54" s="20" t="s">
        <v>27</v>
      </c>
      <c r="C54" s="36">
        <v>2437.4982689999997</v>
      </c>
      <c r="D54" s="36">
        <v>3945.4500090000001</v>
      </c>
      <c r="E54" s="36">
        <v>2621.2676060000003</v>
      </c>
      <c r="F54" s="36">
        <v>1790.330162</v>
      </c>
      <c r="G54" s="36">
        <v>2962.6071919999999</v>
      </c>
      <c r="H54" s="36">
        <v>2848.157721</v>
      </c>
      <c r="I54" s="36">
        <v>2417.6618179999996</v>
      </c>
      <c r="J54" s="36">
        <v>3236.9600679999999</v>
      </c>
      <c r="K54" s="36">
        <v>1861.62664</v>
      </c>
      <c r="L54" s="37">
        <v>2086.2523060000003</v>
      </c>
      <c r="M54" s="25"/>
    </row>
    <row r="55" spans="2:14" x14ac:dyDescent="0.2">
      <c r="B55" s="27" t="s">
        <v>41</v>
      </c>
      <c r="C55" s="36">
        <v>406.65700199999998</v>
      </c>
      <c r="D55" s="36">
        <v>0</v>
      </c>
      <c r="E55" s="36">
        <v>0</v>
      </c>
      <c r="F55" s="36">
        <v>0</v>
      </c>
      <c r="G55" s="36">
        <v>0.74724299999999999</v>
      </c>
      <c r="H55" s="36">
        <v>0</v>
      </c>
      <c r="I55" s="36">
        <v>0</v>
      </c>
      <c r="J55" s="36">
        <v>164.64</v>
      </c>
      <c r="K55" s="36">
        <v>0</v>
      </c>
      <c r="L55" s="37">
        <v>0</v>
      </c>
    </row>
    <row r="56" spans="2:14" x14ac:dyDescent="0.2">
      <c r="B56" s="27" t="s">
        <v>37</v>
      </c>
      <c r="C56" s="36">
        <v>2030.8412669999998</v>
      </c>
      <c r="D56" s="36">
        <v>3945.4500090000001</v>
      </c>
      <c r="E56" s="36">
        <v>2621.2676060000003</v>
      </c>
      <c r="F56" s="36">
        <v>1790.330162</v>
      </c>
      <c r="G56" s="36">
        <v>2961.8599489999997</v>
      </c>
      <c r="H56" s="36">
        <v>2848.157721</v>
      </c>
      <c r="I56" s="36">
        <v>2417.6618179999996</v>
      </c>
      <c r="J56" s="36">
        <v>3072.320068</v>
      </c>
      <c r="K56" s="36">
        <v>1861.62664</v>
      </c>
      <c r="L56" s="37">
        <v>2086.2523060000003</v>
      </c>
    </row>
    <row r="57" spans="2:14" x14ac:dyDescent="0.2">
      <c r="B57" s="20" t="s">
        <v>51</v>
      </c>
      <c r="C57" s="36">
        <v>458.93590664639976</v>
      </c>
      <c r="D57" s="36">
        <v>850.72725434459994</v>
      </c>
      <c r="E57" s="36">
        <v>175.80725474600004</v>
      </c>
      <c r="F57" s="36">
        <v>408.47570592400001</v>
      </c>
      <c r="G57" s="36">
        <v>-252.37622757379455</v>
      </c>
      <c r="H57" s="36">
        <v>897.22278497560126</v>
      </c>
      <c r="I57" s="36">
        <v>907.41259449260735</v>
      </c>
      <c r="J57" s="36">
        <v>357.20699076620735</v>
      </c>
      <c r="K57" s="36">
        <v>-574.0140499596007</v>
      </c>
      <c r="L57" s="37">
        <v>-1352.1331318393577</v>
      </c>
      <c r="M57" s="25"/>
    </row>
    <row r="58" spans="2:14" x14ac:dyDescent="0.2">
      <c r="B58" s="27"/>
      <c r="C58" s="36"/>
      <c r="D58" s="36"/>
      <c r="E58" s="36"/>
      <c r="F58" s="36"/>
      <c r="G58" s="36"/>
      <c r="H58" s="36"/>
      <c r="I58" s="36"/>
      <c r="J58" s="36"/>
      <c r="K58" s="36"/>
      <c r="L58" s="37"/>
    </row>
    <row r="59" spans="2:14" ht="13.5" x14ac:dyDescent="0.2">
      <c r="B59" s="31" t="s">
        <v>81</v>
      </c>
      <c r="C59" s="40">
        <v>44276.588285999998</v>
      </c>
      <c r="D59" s="40">
        <v>40245.94649599999</v>
      </c>
      <c r="E59" s="40">
        <v>39971.623544000002</v>
      </c>
      <c r="F59" s="40">
        <v>40749.554029999999</v>
      </c>
      <c r="G59" s="40">
        <v>36428.341886000002</v>
      </c>
      <c r="H59" s="40">
        <v>31718.930462000004</v>
      </c>
      <c r="I59" s="40">
        <v>16787.599345999999</v>
      </c>
      <c r="J59" s="40">
        <v>20956.219644999997</v>
      </c>
      <c r="K59" s="40">
        <v>20957.257092</v>
      </c>
      <c r="L59" s="41">
        <v>21656.410336000001</v>
      </c>
    </row>
    <row r="60" spans="2:14" x14ac:dyDescent="0.2">
      <c r="B60" s="31" t="s">
        <v>25</v>
      </c>
      <c r="C60" s="40">
        <v>35860.464171717394</v>
      </c>
      <c r="D60" s="40">
        <v>23652.802233510607</v>
      </c>
      <c r="E60" s="40">
        <v>22657.934665658002</v>
      </c>
      <c r="F60" s="40">
        <v>19312.837424967991</v>
      </c>
      <c r="G60" s="40">
        <v>13123.182312408797</v>
      </c>
      <c r="H60" s="40">
        <v>11026.837092495218</v>
      </c>
      <c r="I60" s="40">
        <f>+I12-I38</f>
        <v>-15404.696718801802</v>
      </c>
      <c r="J60" s="40">
        <v>-5119.7440796242008</v>
      </c>
      <c r="K60" s="40">
        <v>-755.44654141199135</v>
      </c>
      <c r="L60" s="40">
        <v>-12619.426839238411</v>
      </c>
    </row>
    <row r="61" spans="2:14" x14ac:dyDescent="0.2">
      <c r="B61" s="18" t="s">
        <v>26</v>
      </c>
      <c r="C61" s="42">
        <v>-7669.1863098226058</v>
      </c>
      <c r="D61" s="42">
        <v>-15732.684298269392</v>
      </c>
      <c r="E61" s="42">
        <v>-16882.590955722</v>
      </c>
      <c r="F61" s="42">
        <v>-20278.040874012004</v>
      </c>
      <c r="G61" s="42">
        <v>-22670.208604651212</v>
      </c>
      <c r="H61" s="43">
        <v>-20404.763634984789</v>
      </c>
      <c r="I61" s="43">
        <v>-32075.928786874203</v>
      </c>
      <c r="J61" s="43">
        <v>-25945.681857964206</v>
      </c>
      <c r="K61" s="43">
        <v>-21574.055470412397</v>
      </c>
      <c r="L61" s="43">
        <v>-34146.956702653406</v>
      </c>
      <c r="M61" s="26"/>
    </row>
    <row r="62" spans="2:14" x14ac:dyDescent="0.2">
      <c r="B62" s="23"/>
      <c r="C62" s="44"/>
      <c r="D62" s="44"/>
      <c r="E62" s="44"/>
      <c r="F62" s="44"/>
      <c r="G62" s="44"/>
      <c r="H62" s="45"/>
      <c r="I62" s="45"/>
      <c r="J62" s="46"/>
      <c r="K62" s="46"/>
      <c r="L62" s="46"/>
    </row>
    <row r="63" spans="2:14" x14ac:dyDescent="0.2">
      <c r="B63" s="18" t="s">
        <v>6</v>
      </c>
      <c r="C63" s="42">
        <v>7669.1863019626007</v>
      </c>
      <c r="D63" s="42">
        <v>15732.684283549395</v>
      </c>
      <c r="E63" s="42">
        <v>16882.590954722</v>
      </c>
      <c r="F63" s="42">
        <v>20278.040873012003</v>
      </c>
      <c r="G63" s="42">
        <v>22670.208618371202</v>
      </c>
      <c r="H63" s="43">
        <v>20404.763634984804</v>
      </c>
      <c r="I63" s="43">
        <v>32075.928777133009</v>
      </c>
      <c r="J63" s="43">
        <v>25945.681864824201</v>
      </c>
      <c r="K63" s="43">
        <v>21574.055470412401</v>
      </c>
      <c r="L63" s="43">
        <v>34146.956709513412</v>
      </c>
      <c r="M63" s="25"/>
      <c r="N63" s="25"/>
    </row>
    <row r="64" spans="2:14" x14ac:dyDescent="0.2">
      <c r="B64" s="24" t="s">
        <v>17</v>
      </c>
      <c r="C64" s="36">
        <v>3072.2764019626002</v>
      </c>
      <c r="D64" s="36">
        <v>3889.4453875494</v>
      </c>
      <c r="E64" s="36">
        <v>4565.4965107219996</v>
      </c>
      <c r="F64" s="36">
        <v>14642.679770012001</v>
      </c>
      <c r="G64" s="36">
        <v>5221.6489883712002</v>
      </c>
      <c r="H64" s="36">
        <v>7547.0915129847999</v>
      </c>
      <c r="I64" s="36">
        <v>5150.0774069108002</v>
      </c>
      <c r="J64" s="36">
        <v>5606.6856178242006</v>
      </c>
      <c r="K64" s="36">
        <v>4433.4635014123996</v>
      </c>
      <c r="L64" s="37">
        <v>1466.6185998365995</v>
      </c>
      <c r="M64" s="25"/>
    </row>
    <row r="65" spans="2:14" x14ac:dyDescent="0.2">
      <c r="B65" s="27" t="s">
        <v>18</v>
      </c>
      <c r="C65" s="36">
        <v>5204.8977014496004</v>
      </c>
      <c r="D65" s="36">
        <v>7078.3313769237993</v>
      </c>
      <c r="E65" s="36">
        <v>6860.2998210333999</v>
      </c>
      <c r="F65" s="36">
        <v>16428.8667191614</v>
      </c>
      <c r="G65" s="36">
        <v>8014.6749083127997</v>
      </c>
      <c r="H65" s="36">
        <v>10427.4025728502</v>
      </c>
      <c r="I65" s="36">
        <v>8589.4061173746013</v>
      </c>
      <c r="J65" s="36">
        <v>9368.1310294403993</v>
      </c>
      <c r="K65" s="36">
        <v>14540.484617793403</v>
      </c>
      <c r="L65" s="37">
        <v>7723.0359830245998</v>
      </c>
    </row>
    <row r="66" spans="2:14" hidden="1" x14ac:dyDescent="0.2">
      <c r="B66" s="27" t="s">
        <v>54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-3118.9099851237997</v>
      </c>
      <c r="J66" s="36" t="e">
        <v>#N/A</v>
      </c>
      <c r="K66" s="36" t="e">
        <v>#N/A</v>
      </c>
      <c r="L66" s="37">
        <v>-6013.6070726480002</v>
      </c>
    </row>
    <row r="67" spans="2:14" x14ac:dyDescent="0.2">
      <c r="B67" s="27" t="s">
        <v>19</v>
      </c>
      <c r="C67" s="36">
        <v>-1947.2254296670001</v>
      </c>
      <c r="D67" s="36">
        <v>-2853.2224712543998</v>
      </c>
      <c r="E67" s="36">
        <v>-1908.0530154714002</v>
      </c>
      <c r="F67" s="36">
        <v>-2242.6497850694004</v>
      </c>
      <c r="G67" s="36">
        <v>-2439.4028600816</v>
      </c>
      <c r="H67" s="36">
        <v>-2799.6717049854005</v>
      </c>
      <c r="I67" s="36">
        <v>-3118.9099851237997</v>
      </c>
      <c r="J67" s="36">
        <v>-3435.3462632761998</v>
      </c>
      <c r="K67" s="36">
        <v>-9795.4339619010007</v>
      </c>
      <c r="L67" s="37">
        <v>-6013.6070726480002</v>
      </c>
    </row>
    <row r="68" spans="2:14" ht="12.75" hidden="1" customHeight="1" x14ac:dyDescent="0.2">
      <c r="B68" s="27" t="s">
        <v>58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 t="e">
        <v>#N/A</v>
      </c>
      <c r="K68" s="36" t="e">
        <v>#N/A</v>
      </c>
      <c r="L68" s="37" t="e">
        <v>#N/A</v>
      </c>
    </row>
    <row r="69" spans="2:14" x14ac:dyDescent="0.2">
      <c r="B69" s="27" t="s">
        <v>23</v>
      </c>
      <c r="C69" s="36">
        <v>-185.39586981999994</v>
      </c>
      <c r="D69" s="36">
        <v>-335.66351811999999</v>
      </c>
      <c r="E69" s="36">
        <v>-386.75029484000004</v>
      </c>
      <c r="F69" s="36">
        <v>456.46283591999997</v>
      </c>
      <c r="G69" s="36">
        <v>-353.62305986000001</v>
      </c>
      <c r="H69" s="36">
        <v>-80.639354880000013</v>
      </c>
      <c r="I69" s="36">
        <v>-320.41872534000004</v>
      </c>
      <c r="J69" s="36">
        <v>-326.09914834000006</v>
      </c>
      <c r="K69" s="36">
        <v>-311.58715448000004</v>
      </c>
      <c r="L69" s="37">
        <v>-242.81031053999999</v>
      </c>
    </row>
    <row r="70" spans="2:14" x14ac:dyDescent="0.2">
      <c r="B70" s="27"/>
      <c r="C70" s="36"/>
      <c r="D70" s="36"/>
      <c r="E70" s="36"/>
      <c r="F70" s="36"/>
      <c r="G70" s="36"/>
      <c r="H70" s="36"/>
      <c r="I70" s="36"/>
      <c r="J70" s="36"/>
      <c r="K70" s="36"/>
      <c r="L70" s="37"/>
    </row>
    <row r="71" spans="2:14" x14ac:dyDescent="0.2">
      <c r="B71" s="24" t="s">
        <v>20</v>
      </c>
      <c r="C71" s="40">
        <v>4596.9098999999997</v>
      </c>
      <c r="D71" s="40">
        <v>11843.238895999995</v>
      </c>
      <c r="E71" s="40">
        <v>12317.094444000002</v>
      </c>
      <c r="F71" s="40">
        <v>5635.361103000002</v>
      </c>
      <c r="G71" s="40">
        <v>17448.559630000003</v>
      </c>
      <c r="H71" s="40">
        <v>12857.672122000004</v>
      </c>
      <c r="I71" s="40">
        <v>24699.615876492207</v>
      </c>
      <c r="J71" s="40">
        <v>22732.399103</v>
      </c>
      <c r="K71" s="40">
        <v>17140.591969000008</v>
      </c>
      <c r="L71" s="41">
        <v>32680.338109676813</v>
      </c>
      <c r="M71" s="25"/>
      <c r="N71" s="25"/>
    </row>
    <row r="72" spans="2:14" x14ac:dyDescent="0.2">
      <c r="B72" s="28" t="s">
        <v>24</v>
      </c>
      <c r="C72" s="36">
        <v>4203.6727000000001</v>
      </c>
      <c r="D72" s="36">
        <v>13314.459617999995</v>
      </c>
      <c r="E72" s="36">
        <v>9746.4192300000013</v>
      </c>
      <c r="F72" s="36">
        <v>7335.7066120000027</v>
      </c>
      <c r="G72" s="36">
        <v>12001.284691000001</v>
      </c>
      <c r="H72" s="36">
        <v>9639.5562370000007</v>
      </c>
      <c r="I72" s="36">
        <v>23952.910625492208</v>
      </c>
      <c r="J72" s="36">
        <v>11047.473751000001</v>
      </c>
      <c r="K72" s="36">
        <v>7481.7879820000035</v>
      </c>
      <c r="L72" s="37">
        <v>26990.010017676814</v>
      </c>
      <c r="M72" s="25"/>
      <c r="N72" s="25"/>
    </row>
    <row r="73" spans="2:14" x14ac:dyDescent="0.2">
      <c r="B73" s="27" t="s">
        <v>47</v>
      </c>
      <c r="C73" s="36">
        <v>-463.97469999999998</v>
      </c>
      <c r="D73" s="36">
        <v>-305.643731</v>
      </c>
      <c r="E73" s="36">
        <v>-932.32693000000006</v>
      </c>
      <c r="F73" s="36">
        <v>-1143.8071669999997</v>
      </c>
      <c r="G73" s="36">
        <v>-1156.7268530000001</v>
      </c>
      <c r="H73" s="36">
        <v>-1613.325607</v>
      </c>
      <c r="I73" s="36">
        <v>-1364.7748779999999</v>
      </c>
      <c r="J73" s="36">
        <v>-826.83639900000003</v>
      </c>
      <c r="K73" s="36">
        <v>-822.33969500000001</v>
      </c>
      <c r="L73" s="37">
        <v>-1295.9750142738301</v>
      </c>
    </row>
    <row r="74" spans="2:14" x14ac:dyDescent="0.2">
      <c r="B74" s="27" t="s">
        <v>48</v>
      </c>
      <c r="C74" s="36">
        <v>4667.6474000000017</v>
      </c>
      <c r="D74" s="36">
        <v>13620.103348999995</v>
      </c>
      <c r="E74" s="36">
        <v>10678.746160000001</v>
      </c>
      <c r="F74" s="36">
        <v>8479.5137790000026</v>
      </c>
      <c r="G74" s="36">
        <v>13158.011544000001</v>
      </c>
      <c r="H74" s="36">
        <v>11252.881844</v>
      </c>
      <c r="I74" s="36">
        <v>25317.685503492208</v>
      </c>
      <c r="J74" s="36">
        <v>11874.310150000001</v>
      </c>
      <c r="K74" s="36">
        <v>8304.1276770000004</v>
      </c>
      <c r="L74" s="37">
        <v>28285.985031950644</v>
      </c>
    </row>
    <row r="75" spans="2:14" x14ac:dyDescent="0.2">
      <c r="B75" s="28" t="s">
        <v>21</v>
      </c>
      <c r="C75" s="36">
        <v>1836.4796309999997</v>
      </c>
      <c r="D75" s="36">
        <v>-90.915739999999886</v>
      </c>
      <c r="E75" s="36">
        <v>-1260.1074800000001</v>
      </c>
      <c r="F75" s="36">
        <v>-571.55124899999987</v>
      </c>
      <c r="G75" s="36">
        <v>14.238763999999946</v>
      </c>
      <c r="H75" s="36">
        <v>1805.2447240000001</v>
      </c>
      <c r="I75" s="36">
        <v>-1096.6587380000003</v>
      </c>
      <c r="J75" s="36">
        <v>728.65952799999945</v>
      </c>
      <c r="K75" s="36">
        <v>380.75963200000069</v>
      </c>
      <c r="L75" s="37">
        <v>1578.0569800000005</v>
      </c>
      <c r="M75" s="25"/>
      <c r="N75" s="25"/>
    </row>
    <row r="76" spans="2:14" x14ac:dyDescent="0.2">
      <c r="B76" s="28" t="s">
        <v>4</v>
      </c>
      <c r="C76" s="36">
        <v>-1443.2424310000004</v>
      </c>
      <c r="D76" s="36">
        <v>-1380.3049819999997</v>
      </c>
      <c r="E76" s="36">
        <v>3830.7826940000004</v>
      </c>
      <c r="F76" s="36">
        <v>-1128.7942600000006</v>
      </c>
      <c r="G76" s="36">
        <v>5433.0361749999993</v>
      </c>
      <c r="H76" s="36">
        <v>1412.8711610000005</v>
      </c>
      <c r="I76" s="36">
        <v>1843.3639889999999</v>
      </c>
      <c r="J76" s="36">
        <v>10956.265824</v>
      </c>
      <c r="K76" s="36">
        <v>9278.0443550000018</v>
      </c>
      <c r="L76" s="37">
        <v>4112.2711119999985</v>
      </c>
      <c r="M76" s="25"/>
      <c r="N76" s="25"/>
    </row>
    <row r="77" spans="2:14" x14ac:dyDescent="0.2">
      <c r="B77" s="27" t="s">
        <v>45</v>
      </c>
      <c r="C77" s="36">
        <v>657.56109400000003</v>
      </c>
      <c r="D77" s="36">
        <v>-615.35204299999998</v>
      </c>
      <c r="E77" s="36">
        <v>579.79294200000004</v>
      </c>
      <c r="F77" s="36">
        <v>-611.62186500000007</v>
      </c>
      <c r="G77" s="36">
        <v>-332.95210500000002</v>
      </c>
      <c r="H77" s="36">
        <v>-176.65661900000009</v>
      </c>
      <c r="I77" s="36">
        <v>602.57037700000001</v>
      </c>
      <c r="J77" s="36">
        <v>935.05919000000006</v>
      </c>
      <c r="K77" s="36">
        <v>498.34337199999999</v>
      </c>
      <c r="L77" s="37">
        <v>-2264.6692229999999</v>
      </c>
    </row>
    <row r="78" spans="2:14" x14ac:dyDescent="0.2">
      <c r="B78" s="27" t="s">
        <v>52</v>
      </c>
      <c r="C78" s="36">
        <v>-28.177125000000004</v>
      </c>
      <c r="D78" s="36">
        <v>75.13416100000002</v>
      </c>
      <c r="E78" s="36">
        <v>-97.529402000000005</v>
      </c>
      <c r="F78" s="36">
        <v>5.7128590000000035</v>
      </c>
      <c r="G78" s="36">
        <v>-35.563728999999995</v>
      </c>
      <c r="H78" s="36">
        <v>-17.233792000000022</v>
      </c>
      <c r="I78" s="36">
        <v>-54.807673999999963</v>
      </c>
      <c r="J78" s="36">
        <v>15.755004999999983</v>
      </c>
      <c r="K78" s="36">
        <v>-8.7394850000000019</v>
      </c>
      <c r="L78" s="37">
        <v>82.778779999999983</v>
      </c>
    </row>
    <row r="79" spans="2:14" x14ac:dyDescent="0.2">
      <c r="B79" s="27" t="s">
        <v>57</v>
      </c>
      <c r="C79" s="36">
        <v>2458.7622000000001</v>
      </c>
      <c r="D79" s="36">
        <v>517.47377200000005</v>
      </c>
      <c r="E79" s="36">
        <v>2753.0835430000002</v>
      </c>
      <c r="F79" s="36">
        <v>1145.6242439999999</v>
      </c>
      <c r="G79" s="36">
        <v>4291.2326489999996</v>
      </c>
      <c r="H79" s="36">
        <v>2885.657475</v>
      </c>
      <c r="I79" s="36">
        <v>2897.8140939999998</v>
      </c>
      <c r="J79" s="36">
        <v>12421.31914</v>
      </c>
      <c r="K79" s="36">
        <v>9118.6859000000004</v>
      </c>
      <c r="L79" s="37">
        <v>7564.7999999999993</v>
      </c>
    </row>
    <row r="80" spans="2:14" x14ac:dyDescent="0.2">
      <c r="B80" s="27" t="s">
        <v>46</v>
      </c>
      <c r="C80" s="36">
        <v>-1895.4562999999998</v>
      </c>
      <c r="D80" s="36">
        <v>-1557.4215999999999</v>
      </c>
      <c r="E80" s="36">
        <v>-926.1</v>
      </c>
      <c r="F80" s="36">
        <v>-1021.3665</v>
      </c>
      <c r="G80" s="36">
        <v>-1332.4034500000002</v>
      </c>
      <c r="H80" s="36">
        <v>-1388.568</v>
      </c>
      <c r="I80" s="36">
        <v>-1409.1860000000001</v>
      </c>
      <c r="J80" s="36">
        <v>-1585.9711499999999</v>
      </c>
      <c r="K80" s="36">
        <v>-915.42259999999999</v>
      </c>
      <c r="L80" s="37">
        <v>0</v>
      </c>
    </row>
    <row r="81" spans="2:14" x14ac:dyDescent="0.2">
      <c r="B81" s="27" t="s">
        <v>4</v>
      </c>
      <c r="C81" s="36">
        <v>-2635.9322999999999</v>
      </c>
      <c r="D81" s="36">
        <v>199.86072799999999</v>
      </c>
      <c r="E81" s="36">
        <v>1521.5356110000002</v>
      </c>
      <c r="F81" s="36">
        <v>-647.14299800000026</v>
      </c>
      <c r="G81" s="36">
        <v>2842.7228100000002</v>
      </c>
      <c r="H81" s="36">
        <v>109.67209699999989</v>
      </c>
      <c r="I81" s="36">
        <v>-193.0268080000003</v>
      </c>
      <c r="J81" s="36">
        <v>-829.89636100000007</v>
      </c>
      <c r="K81" s="36">
        <v>585.17716800000005</v>
      </c>
      <c r="L81" s="37">
        <v>-1270.638445</v>
      </c>
    </row>
    <row r="82" spans="2:14" ht="13.5" x14ac:dyDescent="0.2">
      <c r="B82" s="27" t="s">
        <v>82</v>
      </c>
      <c r="C82" s="36"/>
      <c r="D82" s="36"/>
      <c r="E82" s="36"/>
      <c r="F82" s="36"/>
      <c r="G82" s="36"/>
      <c r="H82" s="36"/>
      <c r="I82" s="36">
        <v>2226.2354937300001</v>
      </c>
      <c r="J82" s="36">
        <v>-2393.4028560000002</v>
      </c>
      <c r="K82" s="36">
        <v>0</v>
      </c>
      <c r="L82" s="37">
        <v>0</v>
      </c>
      <c r="M82" s="25"/>
      <c r="N82" s="25"/>
    </row>
    <row r="83" spans="2:14" ht="12.75" customHeight="1" x14ac:dyDescent="0.2">
      <c r="B83" s="14" t="s">
        <v>72</v>
      </c>
      <c r="C83" s="3"/>
      <c r="D83" s="4"/>
      <c r="E83" s="4"/>
      <c r="F83" s="4"/>
      <c r="G83" s="4"/>
      <c r="H83" s="4"/>
      <c r="I83" s="4"/>
      <c r="J83" s="4"/>
      <c r="K83" s="4"/>
      <c r="L83" s="4"/>
    </row>
    <row r="84" spans="2:14" ht="12.75" customHeight="1" x14ac:dyDescent="0.2">
      <c r="B84" s="15" t="s">
        <v>71</v>
      </c>
      <c r="C84" s="3"/>
      <c r="D84" s="5"/>
      <c r="E84" s="5"/>
      <c r="F84" s="5"/>
      <c r="G84" s="5"/>
      <c r="H84" s="5"/>
      <c r="I84" s="5"/>
      <c r="J84" s="5"/>
      <c r="K84" s="5"/>
      <c r="L84" s="5"/>
    </row>
    <row r="85" spans="2:14" ht="12.75" customHeight="1" x14ac:dyDescent="0.2">
      <c r="B85" s="14" t="s">
        <v>55</v>
      </c>
      <c r="C85" s="3"/>
      <c r="D85" s="5"/>
      <c r="E85" s="5"/>
      <c r="F85" s="5"/>
      <c r="G85" s="5"/>
      <c r="H85" s="5"/>
      <c r="I85" s="5"/>
      <c r="J85" s="5"/>
      <c r="K85" s="5"/>
      <c r="L85" s="5"/>
    </row>
    <row r="86" spans="2:14" ht="12.75" customHeight="1" x14ac:dyDescent="0.2">
      <c r="B86" s="14" t="s">
        <v>60</v>
      </c>
      <c r="C86" s="3"/>
      <c r="D86" s="6"/>
      <c r="E86" s="6"/>
      <c r="F86" s="6"/>
      <c r="G86" s="6"/>
      <c r="H86" s="6"/>
      <c r="I86" s="6"/>
      <c r="J86" s="6"/>
      <c r="K86" s="6"/>
      <c r="L86" s="6"/>
    </row>
    <row r="87" spans="2:14" ht="12.75" customHeight="1" x14ac:dyDescent="0.2">
      <c r="B87" s="14" t="s">
        <v>61</v>
      </c>
      <c r="D87" s="6"/>
      <c r="E87" s="6"/>
      <c r="F87" s="6"/>
      <c r="G87" s="6"/>
      <c r="H87" s="6"/>
      <c r="I87" s="6"/>
      <c r="J87" s="6"/>
      <c r="K87" s="6"/>
      <c r="L87" s="6"/>
    </row>
    <row r="88" spans="2:14" ht="12.75" customHeight="1" x14ac:dyDescent="0.2">
      <c r="B88" s="14" t="s">
        <v>62</v>
      </c>
      <c r="D88" s="5"/>
      <c r="E88" s="5"/>
      <c r="F88" s="5"/>
      <c r="G88" s="5"/>
      <c r="H88" s="5"/>
      <c r="I88" s="5"/>
      <c r="J88" s="5"/>
      <c r="K88" s="5"/>
      <c r="L88" s="5"/>
    </row>
    <row r="89" spans="2:14" ht="12.75" customHeight="1" x14ac:dyDescent="0.2">
      <c r="B89" s="14" t="s">
        <v>63</v>
      </c>
      <c r="D89" s="5"/>
      <c r="E89" s="5"/>
      <c r="F89" s="5"/>
      <c r="G89" s="5"/>
      <c r="H89" s="5"/>
      <c r="I89" s="5"/>
      <c r="J89" s="5"/>
      <c r="K89" s="5"/>
      <c r="L89" s="5"/>
    </row>
    <row r="90" spans="2:14" ht="12.75" customHeight="1" x14ac:dyDescent="0.2">
      <c r="B90" s="14" t="s">
        <v>73</v>
      </c>
      <c r="D90" s="7"/>
      <c r="E90" s="7"/>
      <c r="F90" s="7"/>
      <c r="G90" s="7"/>
      <c r="H90" s="7"/>
      <c r="I90" s="7"/>
      <c r="J90" s="7"/>
      <c r="K90" s="7"/>
      <c r="L90" s="7"/>
    </row>
    <row r="91" spans="2:14" ht="12.75" customHeight="1" x14ac:dyDescent="0.2">
      <c r="B91" s="14" t="s">
        <v>50</v>
      </c>
      <c r="D91" s="7"/>
      <c r="E91" s="7"/>
      <c r="F91" s="7"/>
      <c r="G91" s="7"/>
      <c r="H91" s="7"/>
      <c r="I91" s="7"/>
      <c r="J91" s="7"/>
      <c r="K91" s="7"/>
      <c r="L91" s="7"/>
    </row>
    <row r="92" spans="2:14" ht="12.75" customHeight="1" x14ac:dyDescent="0.2">
      <c r="B92" s="14" t="s">
        <v>64</v>
      </c>
      <c r="C92" s="8"/>
      <c r="D92" s="9"/>
      <c r="E92" s="9"/>
      <c r="F92" s="9"/>
      <c r="G92" s="9"/>
      <c r="H92" s="9"/>
      <c r="I92" s="9"/>
      <c r="J92" s="9"/>
      <c r="K92" s="9"/>
      <c r="L92" s="9"/>
    </row>
    <row r="93" spans="2:14" ht="12.75" customHeight="1" x14ac:dyDescent="0.2">
      <c r="B93" s="14" t="s">
        <v>83</v>
      </c>
      <c r="C93" s="8"/>
      <c r="D93" s="9"/>
      <c r="E93" s="9"/>
      <c r="F93" s="9"/>
      <c r="G93" s="9"/>
      <c r="H93" s="9"/>
      <c r="I93" s="9"/>
      <c r="J93" s="9"/>
      <c r="K93" s="9"/>
      <c r="L93" s="9"/>
    </row>
    <row r="94" spans="2:14" ht="12.75" customHeight="1" x14ac:dyDescent="0.2">
      <c r="B94" s="17" t="s">
        <v>70</v>
      </c>
      <c r="C94" s="8"/>
      <c r="D94" s="9"/>
      <c r="E94" s="9"/>
      <c r="F94" s="9"/>
      <c r="G94" s="9"/>
      <c r="H94" s="9"/>
      <c r="I94" s="9"/>
      <c r="J94" s="9"/>
      <c r="K94" s="9"/>
      <c r="L94" s="9"/>
    </row>
    <row r="95" spans="2:14" x14ac:dyDescent="0.2">
      <c r="B95" s="17" t="s">
        <v>76</v>
      </c>
      <c r="C95" s="11"/>
      <c r="D95" s="12"/>
      <c r="E95" s="12"/>
      <c r="F95" s="12"/>
      <c r="G95" s="12"/>
      <c r="H95" s="12"/>
      <c r="I95" s="12"/>
      <c r="J95" s="12"/>
      <c r="K95" s="12"/>
      <c r="L95" s="12"/>
    </row>
    <row r="96" spans="2:14" x14ac:dyDescent="0.2">
      <c r="B96" s="17" t="s">
        <v>79</v>
      </c>
      <c r="C96" s="8"/>
      <c r="D96" s="8"/>
      <c r="E96" s="8"/>
      <c r="F96" s="8"/>
      <c r="G96" s="8"/>
      <c r="H96" s="8"/>
      <c r="I96" s="8"/>
      <c r="J96" s="8"/>
      <c r="K96" s="8"/>
      <c r="L96" s="8"/>
    </row>
    <row r="98" spans="2:12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100" spans="2:12" x14ac:dyDescent="0.2">
      <c r="B100" s="10"/>
    </row>
    <row r="101" spans="2:12" x14ac:dyDescent="0.2">
      <c r="B101" s="10"/>
    </row>
    <row r="102" spans="2:12" x14ac:dyDescent="0.2">
      <c r="B102" s="10"/>
    </row>
    <row r="103" spans="2:12" x14ac:dyDescent="0.2">
      <c r="B103" s="10"/>
    </row>
    <row r="104" spans="2:12" x14ac:dyDescent="0.2">
      <c r="B104" s="10"/>
    </row>
    <row r="105" spans="2:12" x14ac:dyDescent="0.2">
      <c r="B105" s="10"/>
    </row>
    <row r="106" spans="2:12" x14ac:dyDescent="0.2">
      <c r="B106" s="10"/>
    </row>
    <row r="107" spans="2:12" x14ac:dyDescent="0.2">
      <c r="B107" s="10"/>
    </row>
    <row r="108" spans="2:12" x14ac:dyDescent="0.2">
      <c r="B108" s="10"/>
    </row>
    <row r="109" spans="2:12" x14ac:dyDescent="0.2">
      <c r="B109" s="10"/>
    </row>
    <row r="110" spans="2:12" x14ac:dyDescent="0.2">
      <c r="B110" s="10"/>
    </row>
    <row r="111" spans="2:12" x14ac:dyDescent="0.2">
      <c r="B111" s="10"/>
    </row>
    <row r="112" spans="2:12" x14ac:dyDescent="0.2">
      <c r="B112" s="10"/>
    </row>
    <row r="113" spans="2:2" x14ac:dyDescent="0.2">
      <c r="B113" s="10"/>
    </row>
    <row r="114" spans="2:2" x14ac:dyDescent="0.2">
      <c r="B114" s="10"/>
    </row>
    <row r="115" spans="2:2" x14ac:dyDescent="0.2">
      <c r="B115" s="10"/>
    </row>
    <row r="116" spans="2:2" x14ac:dyDescent="0.2">
      <c r="B116" s="10"/>
    </row>
    <row r="117" spans="2:2" x14ac:dyDescent="0.2">
      <c r="B117" s="10"/>
    </row>
    <row r="118" spans="2:2" x14ac:dyDescent="0.2">
      <c r="B118" s="10"/>
    </row>
    <row r="119" spans="2:2" x14ac:dyDescent="0.2">
      <c r="B119" s="10"/>
    </row>
    <row r="120" spans="2:2" x14ac:dyDescent="0.2">
      <c r="B120" s="10"/>
    </row>
    <row r="121" spans="2:2" x14ac:dyDescent="0.2">
      <c r="B121" s="10"/>
    </row>
    <row r="122" spans="2:2" x14ac:dyDescent="0.2">
      <c r="B122" s="10"/>
    </row>
    <row r="123" spans="2:2" x14ac:dyDescent="0.2">
      <c r="B123" s="10"/>
    </row>
    <row r="124" spans="2:2" x14ac:dyDescent="0.2">
      <c r="B124" s="10"/>
    </row>
    <row r="125" spans="2:2" x14ac:dyDescent="0.2">
      <c r="B125" s="10"/>
    </row>
    <row r="126" spans="2:2" x14ac:dyDescent="0.2">
      <c r="B126" s="10"/>
    </row>
    <row r="127" spans="2:2" x14ac:dyDescent="0.2">
      <c r="B127" s="10"/>
    </row>
    <row r="128" spans="2:2" x14ac:dyDescent="0.2">
      <c r="B128" s="10"/>
    </row>
    <row r="129" spans="2:2" x14ac:dyDescent="0.2">
      <c r="B129" s="10"/>
    </row>
    <row r="130" spans="2:2" x14ac:dyDescent="0.2">
      <c r="B130" s="10"/>
    </row>
    <row r="131" spans="2:2" x14ac:dyDescent="0.2">
      <c r="B131" s="10"/>
    </row>
    <row r="132" spans="2:2" x14ac:dyDescent="0.2">
      <c r="B132" s="10"/>
    </row>
    <row r="133" spans="2:2" x14ac:dyDescent="0.2">
      <c r="B133" s="10"/>
    </row>
    <row r="134" spans="2:2" x14ac:dyDescent="0.2">
      <c r="B134" s="10"/>
    </row>
    <row r="135" spans="2:2" x14ac:dyDescent="0.2">
      <c r="B135" s="10"/>
    </row>
    <row r="136" spans="2:2" x14ac:dyDescent="0.2">
      <c r="B136" s="10"/>
    </row>
    <row r="137" spans="2:2" x14ac:dyDescent="0.2">
      <c r="B137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6.01.01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Albaro Benedicto Laime Mamani</cp:lastModifiedBy>
  <cp:lastPrinted>2011-06-22T21:40:35Z</cp:lastPrinted>
  <dcterms:created xsi:type="dcterms:W3CDTF">2005-04-05T23:05:34Z</dcterms:created>
  <dcterms:modified xsi:type="dcterms:W3CDTF">2024-12-18T19:59:59Z</dcterms:modified>
</cp:coreProperties>
</file>