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O\EXPO2024\VARIOS\ANUARIO_2014_2023\"/>
    </mc:Choice>
  </mc:AlternateContent>
  <bookViews>
    <workbookView xWindow="-105" yWindow="-105" windowWidth="23250" windowHeight="12450"/>
  </bookViews>
  <sheets>
    <sheet name="5010102" sheetId="3" r:id="rId1"/>
  </sheets>
  <definedNames>
    <definedName name="_xlnm._FilterDatabase" localSheetId="0" hidden="1">'5010102'!#REF!</definedName>
    <definedName name="_xlnm.Database" localSheetId="0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K9" i="3"/>
  <c r="J9" i="3"/>
  <c r="I9" i="3"/>
  <c r="H9" i="3"/>
  <c r="G9" i="3"/>
  <c r="F9" i="3"/>
  <c r="E9" i="3"/>
  <c r="D9" i="3"/>
  <c r="C9" i="3"/>
  <c r="F7" i="3" l="1"/>
  <c r="I7" i="3"/>
  <c r="J7" i="3"/>
  <c r="E7" i="3"/>
  <c r="C7" i="3"/>
  <c r="K7" i="3"/>
  <c r="G7" i="3"/>
  <c r="H7" i="3"/>
  <c r="D7" i="3"/>
  <c r="L7" i="3"/>
</calcChain>
</file>

<file path=xl/sharedStrings.xml><?xml version="1.0" encoding="utf-8"?>
<sst xmlns="http://schemas.openxmlformats.org/spreadsheetml/2006/main" count="101" uniqueCount="101">
  <si>
    <t>Frijoles</t>
  </si>
  <si>
    <t>Quinua</t>
  </si>
  <si>
    <t>Combustibles</t>
  </si>
  <si>
    <t>Cacao</t>
  </si>
  <si>
    <t>Bebidas</t>
  </si>
  <si>
    <t>Calzados</t>
  </si>
  <si>
    <t>Boratos</t>
  </si>
  <si>
    <t>(En miles de dólares estadounidenses)</t>
  </si>
  <si>
    <t>EXPORTACIONES</t>
  </si>
  <si>
    <t>ACTIVIDAD ECONÓMICA Y PRODUCTO</t>
  </si>
  <si>
    <t>Bananas</t>
  </si>
  <si>
    <t>Gas Natural</t>
  </si>
  <si>
    <t>Mineral de Cobre</t>
  </si>
  <si>
    <t>Piedras Preciosas y Semipreciosas Naturales</t>
  </si>
  <si>
    <t>Sulfato de Bario Natural</t>
  </si>
  <si>
    <t>Mineral de Estaño</t>
  </si>
  <si>
    <t>Mineral de Zinc</t>
  </si>
  <si>
    <t>Mineral de Antimonio</t>
  </si>
  <si>
    <t>Mineral de Plomo</t>
  </si>
  <si>
    <t>Mineral de Oro</t>
  </si>
  <si>
    <t>Mineral de Plata</t>
  </si>
  <si>
    <t>Palmitos</t>
  </si>
  <si>
    <t>Cuadro N° 5.01.01.02</t>
  </si>
  <si>
    <t>Maderas sin Aserrar</t>
  </si>
  <si>
    <t>Frutas y Frutos Comestibles</t>
  </si>
  <si>
    <t>Semillas de Girasol</t>
  </si>
  <si>
    <t>Cacao en Grano</t>
  </si>
  <si>
    <t>Semillas y Habas de Soya</t>
  </si>
  <si>
    <t>Otros Productos Agropecuarios</t>
  </si>
  <si>
    <t>Otros Minerales</t>
  </si>
  <si>
    <t>Otras Minas y Canteras</t>
  </si>
  <si>
    <t>Cueros y Manufacturas de Cuero</t>
  </si>
  <si>
    <t>Maderas y Manufacturas de Madera</t>
  </si>
  <si>
    <t>Papel y Productos de Papel</t>
  </si>
  <si>
    <t>Sustancias y Productos Químicos</t>
  </si>
  <si>
    <t>Cloruro de Potasio</t>
  </si>
  <si>
    <t>Estaño Metálico</t>
  </si>
  <si>
    <t>Antimonio Metálico y Óxidos de Antimonio</t>
  </si>
  <si>
    <t>Barras de Plomo</t>
  </si>
  <si>
    <t>Oro Metálico</t>
  </si>
  <si>
    <t>Plata Metálica</t>
  </si>
  <si>
    <t>Otros Metales Manufacturados</t>
  </si>
  <si>
    <t>Productos Derivados de Girasol</t>
  </si>
  <si>
    <t>Joyería de Plata</t>
  </si>
  <si>
    <t>Desechos y Amalgamas de Metal Precioso</t>
  </si>
  <si>
    <t>Productos Derivados de Soya</t>
  </si>
  <si>
    <t>Productos Alimenticios</t>
  </si>
  <si>
    <t>Leche en Polvo y Fluida</t>
  </si>
  <si>
    <t>Carne de la Especie Bovina</t>
  </si>
  <si>
    <t>Preparaciones Alimenticias de Aceites Vegetales</t>
  </si>
  <si>
    <t>Urea Granulada</t>
  </si>
  <si>
    <t>Productos de Tabacos</t>
  </si>
  <si>
    <t>Productos Textiles</t>
  </si>
  <si>
    <t>Otras Manufacturas</t>
  </si>
  <si>
    <t>Maníes</t>
  </si>
  <si>
    <t>Maíz</t>
  </si>
  <si>
    <t>Chía</t>
  </si>
  <si>
    <t>Café sin Tostar</t>
  </si>
  <si>
    <t>Algodón sin Cardar ni Peinar</t>
  </si>
  <si>
    <t>Joyería de Oro</t>
  </si>
  <si>
    <t>Alcohol Etílico</t>
  </si>
  <si>
    <t>Gas Licuado de Petróleo (GLP)</t>
  </si>
  <si>
    <t>Productos de la Refinación del Petróleo</t>
  </si>
  <si>
    <t>Azúcar</t>
  </si>
  <si>
    <t>Cobre Refinado Cátodos</t>
  </si>
  <si>
    <t>Productos de Galletería y Panadería</t>
  </si>
  <si>
    <t>Joyería con Oro Importado</t>
  </si>
  <si>
    <t>Café Elaborado</t>
  </si>
  <si>
    <t>TOTAL</t>
  </si>
  <si>
    <t>(p) Preliminar</t>
  </si>
  <si>
    <r>
      <t>REEXPORTACIONES</t>
    </r>
    <r>
      <rPr>
        <b/>
        <vertAlign val="superscript"/>
        <sz val="9"/>
        <rFont val="Arial"/>
        <family val="2"/>
      </rPr>
      <t>(1)</t>
    </r>
  </si>
  <si>
    <t>Prendas de Vestir, Adobo y Tenido de Pieles</t>
  </si>
  <si>
    <t>Carbonato de Litio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</si>
  <si>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</si>
  <si>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2014</t>
  </si>
  <si>
    <t>2015</t>
  </si>
  <si>
    <t>2016</t>
  </si>
  <si>
    <t>2017</t>
  </si>
  <si>
    <r>
      <t>2023</t>
    </r>
    <r>
      <rPr>
        <b/>
        <vertAlign val="superscript"/>
        <sz val="9"/>
        <color theme="0"/>
        <rFont val="Arial"/>
        <family val="2"/>
      </rPr>
      <t>(p)</t>
    </r>
  </si>
  <si>
    <t>AGRICULTURA, GANADERÍA, CAZA SILVICULTURA Y PESCA</t>
  </si>
  <si>
    <t>Castaña</t>
  </si>
  <si>
    <t>Semillas de Sésamo(ajonjolí)</t>
  </si>
  <si>
    <t>Flores</t>
  </si>
  <si>
    <t>Ganado Vacuno</t>
  </si>
  <si>
    <t>Cueros en Bruto</t>
  </si>
  <si>
    <t>Pesca</t>
  </si>
  <si>
    <t>EXTRACCIÓN DE HIDROCARBUROS</t>
  </si>
  <si>
    <t>EXTRACCIÓN  DE MINERALES</t>
  </si>
  <si>
    <t>Wólfram</t>
  </si>
  <si>
    <t>INDUSTRIA MANUFACTURERA</t>
  </si>
  <si>
    <t>Fabricación de muebles de Madera</t>
  </si>
  <si>
    <t>Metales con Materia Prima Importada</t>
  </si>
  <si>
    <t>Acido Orto bórico</t>
  </si>
  <si>
    <t>Algodón e Hilados de Algodón</t>
  </si>
  <si>
    <t>Fabricación de muebles con otro material</t>
  </si>
  <si>
    <t>Zinc en Bruto Sin Alear</t>
  </si>
  <si>
    <t>ENERGÍA ELÉCTRICA</t>
  </si>
  <si>
    <t>EFECTOS PERSONALES</t>
  </si>
  <si>
    <t>Fuente:  Instituto Nacional de Estadística</t>
  </si>
  <si>
    <t>(1) : Incluye  bienes de capital y otros productos de origen extranjero</t>
  </si>
  <si>
    <t>BOLIVIA: EXPORTACIONES, SEGÚN PRINCIPALES PRODUCTOS A NIVEL DE ACTIVIDAD ECONÓMICA, 2014- 2023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</si>
</sst>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0"/>
    <numFmt numFmtId="166" formatCode="0.0000000"/>
    <numFmt numFmtId="167" formatCode="#,##0.0000000"/>
    <numFmt numFmtId="168" formatCode="#,##0.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9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3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2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5" fillId="26" borderId="0" xfId="0" applyFont="1" applyFill="1"/>
    <xf numFmtId="0" fontId="25" fillId="26" borderId="0" xfId="0" applyFont="1" applyFill="1" applyAlignment="1">
      <alignment horizontal="left"/>
    </xf>
    <xf numFmtId="0" fontId="26" fillId="26" borderId="0" xfId="0" applyFont="1" applyFill="1" applyAlignment="1">
      <alignment horizontal="left"/>
    </xf>
    <xf numFmtId="0" fontId="27" fillId="0" borderId="0" xfId="43" applyFont="1"/>
    <xf numFmtId="164" fontId="27" fillId="0" borderId="0" xfId="43" applyNumberFormat="1" applyFont="1" applyFill="1" applyBorder="1"/>
    <xf numFmtId="0" fontId="27" fillId="0" borderId="0" xfId="43" applyFont="1" applyFill="1" applyBorder="1"/>
    <xf numFmtId="0" fontId="22" fillId="27" borderId="12" xfId="45" applyFont="1" applyFill="1" applyBorder="1" applyAlignment="1">
      <alignment horizontal="center" vertical="center" wrapText="1"/>
    </xf>
    <xf numFmtId="0" fontId="22" fillId="27" borderId="13" xfId="45" applyFont="1" applyFill="1" applyBorder="1" applyAlignment="1">
      <alignment horizontal="center" vertical="center" wrapText="1"/>
    </xf>
    <xf numFmtId="0" fontId="22" fillId="0" borderId="14" xfId="45" applyFont="1" applyBorder="1" applyAlignment="1">
      <alignment horizontal="center" vertical="center" wrapText="1"/>
    </xf>
    <xf numFmtId="0" fontId="22" fillId="0" borderId="15" xfId="45" applyFont="1" applyBorder="1" applyAlignment="1">
      <alignment horizontal="center" vertical="center" wrapText="1"/>
    </xf>
    <xf numFmtId="0" fontId="27" fillId="0" borderId="15" xfId="43" applyFont="1" applyBorder="1"/>
    <xf numFmtId="0" fontId="22" fillId="24" borderId="10" xfId="44" applyFont="1" applyFill="1" applyBorder="1" applyAlignment="1">
      <alignment horizontal="left" vertical="center"/>
    </xf>
    <xf numFmtId="0" fontId="27" fillId="0" borderId="0" xfId="43" applyFont="1" applyAlignment="1">
      <alignment vertical="center"/>
    </xf>
    <xf numFmtId="2" fontId="21" fillId="0" borderId="10" xfId="44" applyNumberFormat="1" applyFont="1" applyBorder="1"/>
    <xf numFmtId="0" fontId="21" fillId="25" borderId="10" xfId="44" applyFont="1" applyFill="1" applyBorder="1" applyAlignment="1">
      <alignment horizontal="left"/>
    </xf>
    <xf numFmtId="2" fontId="20" fillId="0" borderId="10" xfId="44" applyNumberFormat="1" applyFont="1" applyBorder="1" applyAlignment="1">
      <alignment vertical="top" wrapText="1"/>
    </xf>
    <xf numFmtId="2" fontId="21" fillId="0" borderId="10" xfId="44" applyNumberFormat="1" applyFont="1" applyBorder="1" applyAlignment="1">
      <alignment vertical="top" wrapText="1"/>
    </xf>
    <xf numFmtId="2" fontId="20" fillId="0" borderId="10" xfId="44" quotePrefix="1" applyNumberFormat="1" applyFont="1" applyBorder="1" applyAlignment="1">
      <alignment vertical="top" wrapText="1"/>
    </xf>
    <xf numFmtId="2" fontId="20" fillId="0" borderId="10" xfId="44" applyNumberFormat="1" applyFont="1" applyBorder="1"/>
    <xf numFmtId="2" fontId="20" fillId="0" borderId="10" xfId="44" quotePrefix="1" applyNumberFormat="1" applyFont="1" applyBorder="1"/>
    <xf numFmtId="2" fontId="21" fillId="0" borderId="10" xfId="44" quotePrefix="1" applyNumberFormat="1" applyFont="1" applyBorder="1"/>
    <xf numFmtId="1" fontId="20" fillId="0" borderId="10" xfId="44" applyNumberFormat="1" applyFont="1" applyBorder="1" applyAlignment="1">
      <alignment horizontal="left" vertical="top" wrapText="1"/>
    </xf>
    <xf numFmtId="1" fontId="20" fillId="0" borderId="10" xfId="44" applyNumberFormat="1" applyFont="1" applyBorder="1" applyAlignment="1">
      <alignment vertical="top" wrapText="1"/>
    </xf>
    <xf numFmtId="1" fontId="20" fillId="0" borderId="10" xfId="44" quotePrefix="1" applyNumberFormat="1" applyFont="1" applyBorder="1" applyAlignment="1">
      <alignment vertical="top" wrapText="1"/>
    </xf>
    <xf numFmtId="1" fontId="20" fillId="0" borderId="10" xfId="44" quotePrefix="1" applyNumberFormat="1" applyFont="1" applyBorder="1" applyAlignment="1">
      <alignment horizontal="left" vertical="top" wrapText="1"/>
    </xf>
    <xf numFmtId="2" fontId="20" fillId="0" borderId="10" xfId="44" quotePrefix="1" applyNumberFormat="1" applyFont="1" applyBorder="1" applyAlignment="1">
      <alignment horizontal="left" vertical="top" wrapText="1"/>
    </xf>
    <xf numFmtId="2" fontId="20" fillId="0" borderId="10" xfId="44" applyNumberFormat="1" applyFont="1" applyBorder="1" applyAlignment="1">
      <alignment wrapText="1"/>
    </xf>
    <xf numFmtId="1" fontId="20" fillId="0" borderId="10" xfId="44" applyNumberFormat="1" applyFont="1" applyBorder="1" applyAlignment="1">
      <alignment horizontal="left"/>
    </xf>
    <xf numFmtId="0" fontId="30" fillId="0" borderId="0" xfId="43" applyFont="1"/>
    <xf numFmtId="0" fontId="21" fillId="25" borderId="11" xfId="44" applyFont="1" applyFill="1" applyBorder="1" applyAlignment="1">
      <alignment horizontal="left"/>
    </xf>
    <xf numFmtId="0" fontId="31" fillId="0" borderId="0" xfId="43" applyFont="1"/>
    <xf numFmtId="0" fontId="31" fillId="0" borderId="0" xfId="43" applyFont="1" applyAlignment="1">
      <alignment horizontal="left" indent="4"/>
    </xf>
    <xf numFmtId="166" fontId="27" fillId="0" borderId="0" xfId="43" applyNumberFormat="1" applyFont="1"/>
    <xf numFmtId="167" fontId="27" fillId="0" borderId="0" xfId="43" applyNumberFormat="1" applyFont="1"/>
    <xf numFmtId="0" fontId="27" fillId="0" borderId="0" xfId="43" applyFont="1" applyFill="1"/>
    <xf numFmtId="0" fontId="22" fillId="0" borderId="10" xfId="46" applyFont="1" applyFill="1" applyBorder="1" applyAlignment="1">
      <alignment horizontal="left" vertical="center"/>
    </xf>
    <xf numFmtId="2" fontId="21" fillId="0" borderId="10" xfId="46" applyNumberFormat="1" applyFont="1" applyFill="1" applyBorder="1"/>
    <xf numFmtId="0" fontId="21" fillId="0" borderId="10" xfId="46" applyFont="1" applyFill="1" applyBorder="1" applyAlignment="1">
      <alignment horizontal="left"/>
    </xf>
    <xf numFmtId="0" fontId="29" fillId="0" borderId="0" xfId="47" applyFont="1" applyFill="1"/>
    <xf numFmtId="2" fontId="21" fillId="0" borderId="10" xfId="46" applyNumberFormat="1" applyFont="1" applyFill="1" applyBorder="1" applyAlignment="1">
      <alignment vertical="top"/>
    </xf>
    <xf numFmtId="2" fontId="21" fillId="0" borderId="10" xfId="46" quotePrefix="1" applyNumberFormat="1" applyFont="1" applyFill="1" applyBorder="1"/>
    <xf numFmtId="0" fontId="27" fillId="0" borderId="0" xfId="47" applyFont="1" applyFill="1"/>
    <xf numFmtId="0" fontId="21" fillId="0" borderId="16" xfId="46" applyFont="1" applyFill="1" applyBorder="1" applyAlignment="1">
      <alignment horizontal="left"/>
    </xf>
    <xf numFmtId="3" fontId="30" fillId="0" borderId="16" xfId="43" applyNumberFormat="1" applyFont="1" applyBorder="1"/>
    <xf numFmtId="3" fontId="27" fillId="0" borderId="16" xfId="43" applyNumberFormat="1" applyFont="1" applyBorder="1"/>
    <xf numFmtId="3" fontId="27" fillId="0" borderId="0" xfId="43" applyNumberFormat="1" applyFont="1"/>
    <xf numFmtId="3" fontId="27" fillId="0" borderId="10" xfId="43" applyNumberFormat="1" applyFont="1" applyBorder="1"/>
    <xf numFmtId="3" fontId="30" fillId="0" borderId="0" xfId="43" applyNumberFormat="1" applyFont="1"/>
    <xf numFmtId="3" fontId="30" fillId="0" borderId="10" xfId="43" applyNumberFormat="1" applyFont="1" applyBorder="1"/>
    <xf numFmtId="3" fontId="21" fillId="25" borderId="16" xfId="44" applyNumberFormat="1" applyFont="1" applyFill="1" applyBorder="1" applyAlignment="1">
      <alignment horizontal="right"/>
    </xf>
    <xf numFmtId="3" fontId="21" fillId="25" borderId="0" xfId="44" applyNumberFormat="1" applyFont="1" applyFill="1" applyAlignment="1">
      <alignment horizontal="right"/>
    </xf>
    <xf numFmtId="3" fontId="21" fillId="25" borderId="10" xfId="44" applyNumberFormat="1" applyFont="1" applyFill="1" applyBorder="1" applyAlignment="1">
      <alignment horizontal="right"/>
    </xf>
    <xf numFmtId="3" fontId="21" fillId="25" borderId="17" xfId="44" applyNumberFormat="1" applyFont="1" applyFill="1" applyBorder="1" applyAlignment="1">
      <alignment horizontal="right"/>
    </xf>
    <xf numFmtId="3" fontId="21" fillId="25" borderId="18" xfId="44" applyNumberFormat="1" applyFont="1" applyFill="1" applyBorder="1" applyAlignment="1">
      <alignment horizontal="right"/>
    </xf>
    <xf numFmtId="3" fontId="21" fillId="25" borderId="11" xfId="44" applyNumberFormat="1" applyFont="1" applyFill="1" applyBorder="1" applyAlignment="1">
      <alignment horizontal="right"/>
    </xf>
    <xf numFmtId="3" fontId="22" fillId="24" borderId="16" xfId="44" applyNumberFormat="1" applyFont="1" applyFill="1" applyBorder="1" applyAlignment="1">
      <alignment horizontal="right" vertical="center"/>
    </xf>
    <xf numFmtId="3" fontId="21" fillId="0" borderId="16" xfId="43" applyNumberFormat="1" applyFont="1" applyBorder="1"/>
    <xf numFmtId="3" fontId="21" fillId="0" borderId="10" xfId="43" applyNumberFormat="1" applyFont="1" applyBorder="1"/>
    <xf numFmtId="3" fontId="21" fillId="0" borderId="0" xfId="43" applyNumberFormat="1" applyFont="1"/>
    <xf numFmtId="168" fontId="27" fillId="0" borderId="0" xfId="43" applyNumberFormat="1" applyFont="1" applyFill="1" applyBorder="1"/>
    <xf numFmtId="3" fontId="22" fillId="0" borderId="0" xfId="44" applyNumberFormat="1" applyFont="1" applyFill="1" applyBorder="1" applyAlignment="1">
      <alignment horizontal="right" vertical="center"/>
    </xf>
    <xf numFmtId="3" fontId="21" fillId="0" borderId="0" xfId="44" applyNumberFormat="1" applyFont="1" applyFill="1" applyBorder="1" applyAlignment="1">
      <alignment horizontal="right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10" xfId="42"/>
    <cellStyle name="Normal 2" xfId="45"/>
    <cellStyle name="Normal 2 2 2" xfId="44"/>
    <cellStyle name="Normal 2 2 2 2" xfId="46"/>
    <cellStyle name="Normal 5 3" xfId="43"/>
    <cellStyle name="Normal 6 3" xfId="47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C5D9F1"/>
      <color rgb="FF44618C"/>
      <color rgb="FF17223D"/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3419475</xdr:colOff>
      <xdr:row>0</xdr:row>
      <xdr:rowOff>1205017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3533775" cy="1205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20" sqref="D20"/>
    </sheetView>
  </sheetViews>
  <sheetFormatPr baseColWidth="10" defaultColWidth="12.5703125" defaultRowHeight="12" x14ac:dyDescent="0.2"/>
  <cols>
    <col min="1" max="1" width="2.140625" style="35" customWidth="1"/>
    <col min="2" max="2" width="55.28515625" style="4" customWidth="1"/>
    <col min="3" max="3" width="12.5703125" style="4"/>
    <col min="4" max="4" width="16.42578125" style="4" customWidth="1"/>
    <col min="5" max="9" width="15.28515625" style="4" bestFit="1" customWidth="1"/>
    <col min="10" max="10" width="15.140625" style="4" customWidth="1"/>
    <col min="11" max="12" width="15.5703125" style="4" customWidth="1"/>
    <col min="13" max="16384" width="12.5703125" style="4"/>
  </cols>
  <sheetData>
    <row r="1" spans="1:15" ht="99" customHeight="1" x14ac:dyDescent="0.2">
      <c r="C1" s="60"/>
      <c r="D1" s="60"/>
      <c r="E1" s="60"/>
      <c r="F1" s="60"/>
      <c r="G1" s="60"/>
      <c r="H1" s="60"/>
      <c r="I1" s="60"/>
      <c r="J1" s="60"/>
      <c r="K1" s="60"/>
      <c r="L1" s="60"/>
      <c r="M1" s="6"/>
      <c r="N1" s="6"/>
      <c r="O1" s="6"/>
    </row>
    <row r="2" spans="1:15" ht="14.25" customHeight="1" x14ac:dyDescent="0.2">
      <c r="B2" s="1" t="s">
        <v>22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12.75" x14ac:dyDescent="0.2">
      <c r="B3" s="2" t="s">
        <v>100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"/>
      <c r="N3" s="6"/>
      <c r="O3" s="6"/>
    </row>
    <row r="4" spans="1:15" ht="12.75" x14ac:dyDescent="0.2">
      <c r="B4" s="3" t="s">
        <v>7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"/>
      <c r="N4" s="6"/>
      <c r="O4" s="6"/>
    </row>
    <row r="5" spans="1:15" ht="25.5" customHeight="1" x14ac:dyDescent="0.2">
      <c r="B5" s="7" t="s">
        <v>9</v>
      </c>
      <c r="C5" s="8" t="s">
        <v>74</v>
      </c>
      <c r="D5" s="8" t="s">
        <v>75</v>
      </c>
      <c r="E5" s="8" t="s">
        <v>76</v>
      </c>
      <c r="F5" s="8" t="s">
        <v>77</v>
      </c>
      <c r="G5" s="8">
        <v>2018</v>
      </c>
      <c r="H5" s="8">
        <v>2019</v>
      </c>
      <c r="I5" s="8">
        <v>2020</v>
      </c>
      <c r="J5" s="8">
        <v>2021</v>
      </c>
      <c r="K5" s="8" t="s">
        <v>73</v>
      </c>
      <c r="L5" s="8" t="s">
        <v>78</v>
      </c>
    </row>
    <row r="6" spans="1:15" ht="7.5" customHeight="1" x14ac:dyDescent="0.2">
      <c r="B6" s="9"/>
      <c r="C6" s="10"/>
      <c r="D6" s="10"/>
      <c r="E6" s="10"/>
      <c r="F6" s="10"/>
      <c r="G6" s="10"/>
      <c r="H6" s="10"/>
      <c r="I6" s="9"/>
      <c r="J6" s="9"/>
      <c r="K6" s="9"/>
      <c r="L6" s="11"/>
    </row>
    <row r="7" spans="1:15" s="13" customFormat="1" ht="18" customHeight="1" x14ac:dyDescent="0.2">
      <c r="A7" s="36"/>
      <c r="B7" s="12" t="s">
        <v>68</v>
      </c>
      <c r="C7" s="56">
        <f>+C9+C100+C101</f>
        <v>13034220.241280003</v>
      </c>
      <c r="D7" s="56">
        <f t="shared" ref="D7:L7" si="0">+D9+D100+D101</f>
        <v>8923115.382860003</v>
      </c>
      <c r="E7" s="56">
        <f t="shared" si="0"/>
        <v>7258713.1685700007</v>
      </c>
      <c r="F7" s="56">
        <f t="shared" si="0"/>
        <v>8367078.5200899988</v>
      </c>
      <c r="G7" s="56">
        <f t="shared" si="0"/>
        <v>9110356.240629999</v>
      </c>
      <c r="H7" s="56">
        <f t="shared" si="0"/>
        <v>8933330.9883699976</v>
      </c>
      <c r="I7" s="56">
        <f t="shared" si="0"/>
        <v>7092617.6973400004</v>
      </c>
      <c r="J7" s="56">
        <f t="shared" si="0"/>
        <v>11259463.145240003</v>
      </c>
      <c r="K7" s="56">
        <f t="shared" si="0"/>
        <v>13670586.445839996</v>
      </c>
      <c r="L7" s="56">
        <f t="shared" si="0"/>
        <v>10918688.057060001</v>
      </c>
    </row>
    <row r="8" spans="1:15" ht="7.5" customHeight="1" x14ac:dyDescent="0.2">
      <c r="A8" s="37"/>
      <c r="B8" s="14"/>
      <c r="C8" s="57"/>
      <c r="D8" s="57"/>
      <c r="E8" s="57"/>
      <c r="F8" s="57"/>
      <c r="G8" s="57"/>
      <c r="H8" s="57"/>
      <c r="I8" s="58"/>
      <c r="J8" s="58"/>
      <c r="K8" s="58"/>
      <c r="L8" s="57"/>
    </row>
    <row r="9" spans="1:15" ht="12" customHeight="1" x14ac:dyDescent="0.2">
      <c r="A9" s="38"/>
      <c r="B9" s="15" t="s">
        <v>8</v>
      </c>
      <c r="C9" s="50">
        <f>SUM(C11:C96)/2+C98</f>
        <v>12899078.402600003</v>
      </c>
      <c r="D9" s="50">
        <f t="shared" ref="D9:L9" si="1">SUM(D11:D96)/2+D98</f>
        <v>8737107.622940002</v>
      </c>
      <c r="E9" s="50">
        <f t="shared" si="1"/>
        <v>7126324.161580001</v>
      </c>
      <c r="F9" s="50">
        <f t="shared" si="1"/>
        <v>8223138.2751499992</v>
      </c>
      <c r="G9" s="50">
        <f t="shared" si="1"/>
        <v>9014703.2002099995</v>
      </c>
      <c r="H9" s="50">
        <f t="shared" si="1"/>
        <v>8804872.2024199981</v>
      </c>
      <c r="I9" s="50">
        <f t="shared" si="1"/>
        <v>6974746.1140300008</v>
      </c>
      <c r="J9" s="50">
        <f t="shared" si="1"/>
        <v>11165150.263720002</v>
      </c>
      <c r="K9" s="50">
        <f t="shared" si="1"/>
        <v>13603746.248599997</v>
      </c>
      <c r="L9" s="50">
        <f t="shared" si="1"/>
        <v>10805668.760890001</v>
      </c>
    </row>
    <row r="10" spans="1:15" ht="7.5" customHeight="1" x14ac:dyDescent="0.2">
      <c r="A10" s="39"/>
      <c r="B10" s="16"/>
      <c r="C10" s="57"/>
      <c r="D10" s="57"/>
      <c r="E10" s="57"/>
      <c r="F10" s="57"/>
      <c r="G10" s="57"/>
      <c r="H10" s="57"/>
      <c r="I10" s="57"/>
      <c r="J10" s="59"/>
      <c r="K10" s="58"/>
      <c r="L10" s="45"/>
    </row>
    <row r="11" spans="1:15" ht="12" customHeight="1" x14ac:dyDescent="0.2">
      <c r="A11" s="40"/>
      <c r="B11" s="17" t="s">
        <v>79</v>
      </c>
      <c r="C11" s="44">
        <v>626288.00323000003</v>
      </c>
      <c r="D11" s="44">
        <v>477545.00436999992</v>
      </c>
      <c r="E11" s="44">
        <v>445853.51030000014</v>
      </c>
      <c r="F11" s="44">
        <v>383594.26410999993</v>
      </c>
      <c r="G11" s="44">
        <v>434234.25329999998</v>
      </c>
      <c r="H11" s="44">
        <v>364647.66005999997</v>
      </c>
      <c r="I11" s="44">
        <v>366913.07514999993</v>
      </c>
      <c r="J11" s="44">
        <v>428637.36057999998</v>
      </c>
      <c r="K11" s="44">
        <v>748994.93977000006</v>
      </c>
      <c r="L11" s="44">
        <v>559986.75913999998</v>
      </c>
    </row>
    <row r="12" spans="1:15" ht="12" customHeight="1" x14ac:dyDescent="0.2">
      <c r="A12" s="39"/>
      <c r="B12" s="18" t="s">
        <v>80</v>
      </c>
      <c r="C12" s="45">
        <v>175077.37805999999</v>
      </c>
      <c r="D12" s="45">
        <v>192026.75055999999</v>
      </c>
      <c r="E12" s="45">
        <v>182710.85618</v>
      </c>
      <c r="F12" s="45">
        <v>171402.81295999998</v>
      </c>
      <c r="G12" s="45">
        <v>221188.84490999999</v>
      </c>
      <c r="H12" s="45">
        <v>155959.01080000002</v>
      </c>
      <c r="I12" s="45">
        <v>126509.88072000002</v>
      </c>
      <c r="J12" s="46">
        <v>157254.32788999999</v>
      </c>
      <c r="K12" s="47">
        <v>197688.46208</v>
      </c>
      <c r="L12" s="45">
        <v>115409.64768000001</v>
      </c>
    </row>
    <row r="13" spans="1:15" ht="12" customHeight="1" x14ac:dyDescent="0.2">
      <c r="A13" s="39"/>
      <c r="B13" s="16" t="s">
        <v>27</v>
      </c>
      <c r="C13" s="45">
        <v>89783.925549999971</v>
      </c>
      <c r="D13" s="45">
        <v>3305.2422000000001</v>
      </c>
      <c r="E13" s="45">
        <v>32033.135000000002</v>
      </c>
      <c r="F13" s="45">
        <v>5563.6126400000003</v>
      </c>
      <c r="G13" s="45">
        <v>3335.1099999999997</v>
      </c>
      <c r="H13" s="45">
        <v>4621.0103099999997</v>
      </c>
      <c r="I13" s="45">
        <v>7802.476200000001</v>
      </c>
      <c r="J13" s="46">
        <v>44493.73606000001</v>
      </c>
      <c r="K13" s="47">
        <v>334963.84534999996</v>
      </c>
      <c r="L13" s="45">
        <v>221706.60731000002</v>
      </c>
    </row>
    <row r="14" spans="1:15" ht="12" customHeight="1" x14ac:dyDescent="0.2">
      <c r="A14" s="39"/>
      <c r="B14" s="16" t="s">
        <v>1</v>
      </c>
      <c r="C14" s="45">
        <v>196636.59669000001</v>
      </c>
      <c r="D14" s="45">
        <v>107705.55202999998</v>
      </c>
      <c r="E14" s="45">
        <v>81437.497409999996</v>
      </c>
      <c r="F14" s="45">
        <v>74520.421199999997</v>
      </c>
      <c r="G14" s="45">
        <v>81027.487640000021</v>
      </c>
      <c r="H14" s="45">
        <v>90655.457280000002</v>
      </c>
      <c r="I14" s="45">
        <v>92414.041870000015</v>
      </c>
      <c r="J14" s="46">
        <v>61743.876630000006</v>
      </c>
      <c r="K14" s="47">
        <v>46462.042700000005</v>
      </c>
      <c r="L14" s="45">
        <v>57057.64688</v>
      </c>
    </row>
    <row r="15" spans="1:15" ht="12" customHeight="1" x14ac:dyDescent="0.2">
      <c r="A15" s="39"/>
      <c r="B15" s="16" t="s">
        <v>0</v>
      </c>
      <c r="C15" s="45">
        <v>24755.760880000002</v>
      </c>
      <c r="D15" s="45">
        <v>18831.16404</v>
      </c>
      <c r="E15" s="45">
        <v>34225.735759999996</v>
      </c>
      <c r="F15" s="45">
        <v>13200.485149999997</v>
      </c>
      <c r="G15" s="45">
        <v>13890.429499999998</v>
      </c>
      <c r="H15" s="45">
        <v>14110.79955</v>
      </c>
      <c r="I15" s="45">
        <v>17353.035090000001</v>
      </c>
      <c r="J15" s="46">
        <v>13284.400100000001</v>
      </c>
      <c r="K15" s="47">
        <v>22582.406309999998</v>
      </c>
      <c r="L15" s="45">
        <v>19561.022260000002</v>
      </c>
    </row>
    <row r="16" spans="1:15" ht="12" customHeight="1" x14ac:dyDescent="0.2">
      <c r="A16" s="39"/>
      <c r="B16" s="16" t="s">
        <v>10</v>
      </c>
      <c r="C16" s="45">
        <v>35740.395239999998</v>
      </c>
      <c r="D16" s="45">
        <v>38457.357199999999</v>
      </c>
      <c r="E16" s="45">
        <v>36520.364999999998</v>
      </c>
      <c r="F16" s="45">
        <v>39244.062909999993</v>
      </c>
      <c r="G16" s="45">
        <v>33363.149399999988</v>
      </c>
      <c r="H16" s="45">
        <v>29864.732940000002</v>
      </c>
      <c r="I16" s="45">
        <v>36229.787579999997</v>
      </c>
      <c r="J16" s="46">
        <v>37947.71746</v>
      </c>
      <c r="K16" s="47">
        <v>46538.587270000004</v>
      </c>
      <c r="L16" s="45">
        <v>44423.818819999993</v>
      </c>
    </row>
    <row r="17" spans="1:12" ht="12" customHeight="1" x14ac:dyDescent="0.2">
      <c r="A17" s="39"/>
      <c r="B17" s="16" t="s">
        <v>57</v>
      </c>
      <c r="C17" s="45">
        <v>16553.824210000002</v>
      </c>
      <c r="D17" s="45">
        <v>10161.574700000001</v>
      </c>
      <c r="E17" s="45">
        <v>7706.5790500000003</v>
      </c>
      <c r="F17" s="45">
        <v>9999.0999200000006</v>
      </c>
      <c r="G17" s="45">
        <v>9382.652799999998</v>
      </c>
      <c r="H17" s="45">
        <v>8512.3709299999991</v>
      </c>
      <c r="I17" s="45">
        <v>8607.4640999999992</v>
      </c>
      <c r="J17" s="46">
        <v>10137.850280000002</v>
      </c>
      <c r="K17" s="47">
        <v>16282.903820000001</v>
      </c>
      <c r="L17" s="45">
        <v>11702.38169</v>
      </c>
    </row>
    <row r="18" spans="1:12" ht="12" customHeight="1" x14ac:dyDescent="0.2">
      <c r="A18" s="39"/>
      <c r="B18" s="16" t="s">
        <v>56</v>
      </c>
      <c r="C18" s="45">
        <v>39613.153099999989</v>
      </c>
      <c r="D18" s="45">
        <v>44937.747260000004</v>
      </c>
      <c r="E18" s="45">
        <v>26751.983099999998</v>
      </c>
      <c r="F18" s="45">
        <v>27235.27622</v>
      </c>
      <c r="G18" s="45">
        <v>28160.46329</v>
      </c>
      <c r="H18" s="45">
        <v>19012.456580000002</v>
      </c>
      <c r="I18" s="45">
        <v>22208.273499999999</v>
      </c>
      <c r="J18" s="46">
        <v>27153.797179999998</v>
      </c>
      <c r="K18" s="47">
        <v>23226.577720000001</v>
      </c>
      <c r="L18" s="45">
        <v>26326.326219999999</v>
      </c>
    </row>
    <row r="19" spans="1:12" ht="12" customHeight="1" x14ac:dyDescent="0.2">
      <c r="A19" s="39"/>
      <c r="B19" s="16" t="s">
        <v>58</v>
      </c>
      <c r="C19" s="45"/>
      <c r="D19" s="45"/>
      <c r="E19" s="45"/>
      <c r="F19" s="45"/>
      <c r="G19" s="45"/>
      <c r="H19" s="45"/>
      <c r="I19" s="45"/>
      <c r="J19" s="46"/>
      <c r="K19" s="47">
        <v>31.983779999999996</v>
      </c>
      <c r="L19" s="45"/>
    </row>
    <row r="20" spans="1:12" ht="12" customHeight="1" x14ac:dyDescent="0.2">
      <c r="A20" s="39"/>
      <c r="B20" s="16" t="s">
        <v>81</v>
      </c>
      <c r="C20" s="45">
        <v>13018.099469999999</v>
      </c>
      <c r="D20" s="45">
        <v>8675.3423700000003</v>
      </c>
      <c r="E20" s="45">
        <v>8586.4701299999997</v>
      </c>
      <c r="F20" s="45">
        <v>7072.5622299999995</v>
      </c>
      <c r="G20" s="45">
        <v>9158.8580600000023</v>
      </c>
      <c r="H20" s="45">
        <v>10414.096309999997</v>
      </c>
      <c r="I20" s="45">
        <v>19255.196530000001</v>
      </c>
      <c r="J20" s="46">
        <v>23894.630579999997</v>
      </c>
      <c r="K20" s="47">
        <v>22255.631539999998</v>
      </c>
      <c r="L20" s="45">
        <v>20061.900730000001</v>
      </c>
    </row>
    <row r="21" spans="1:12" ht="12" customHeight="1" x14ac:dyDescent="0.2">
      <c r="A21" s="39"/>
      <c r="B21" s="16" t="s">
        <v>55</v>
      </c>
      <c r="C21" s="45">
        <v>6169.22624</v>
      </c>
      <c r="D21" s="45">
        <v>24945.005829999998</v>
      </c>
      <c r="E21" s="45">
        <v>8743.6283200000034</v>
      </c>
      <c r="F21" s="45">
        <v>7499.6589800000002</v>
      </c>
      <c r="G21" s="45">
        <v>5235.2728600000019</v>
      </c>
      <c r="H21" s="45">
        <v>3925.7555700000003</v>
      </c>
      <c r="I21" s="45">
        <v>8708.1032100000048</v>
      </c>
      <c r="J21" s="46">
        <v>17164.85945</v>
      </c>
      <c r="K21" s="47">
        <v>5577.0209199999999</v>
      </c>
      <c r="L21" s="45">
        <v>3620.8067999999998</v>
      </c>
    </row>
    <row r="22" spans="1:12" ht="12" customHeight="1" x14ac:dyDescent="0.2">
      <c r="A22" s="39"/>
      <c r="B22" s="16" t="s">
        <v>54</v>
      </c>
      <c r="C22" s="45">
        <v>8149.3276400000013</v>
      </c>
      <c r="D22" s="45">
        <v>9360.465760000001</v>
      </c>
      <c r="E22" s="45">
        <v>9166.1073500000002</v>
      </c>
      <c r="F22" s="45">
        <v>10779.4509</v>
      </c>
      <c r="G22" s="45">
        <v>10545.566499999999</v>
      </c>
      <c r="H22" s="45">
        <v>10793.903210000002</v>
      </c>
      <c r="I22" s="45">
        <v>10209.718169999998</v>
      </c>
      <c r="J22" s="46">
        <v>15369.402530000001</v>
      </c>
      <c r="K22" s="47">
        <v>16692.12629</v>
      </c>
      <c r="L22" s="45">
        <v>14598.027740000001</v>
      </c>
    </row>
    <row r="23" spans="1:12" ht="12" customHeight="1" x14ac:dyDescent="0.2">
      <c r="A23" s="39"/>
      <c r="B23" s="19" t="s">
        <v>25</v>
      </c>
      <c r="C23" s="45">
        <v>2045.93004</v>
      </c>
      <c r="D23" s="45">
        <v>910.96370999999999</v>
      </c>
      <c r="E23" s="45">
        <v>650.8193</v>
      </c>
      <c r="F23" s="45">
        <v>1632.1280900000004</v>
      </c>
      <c r="G23" s="45">
        <v>1173.6823300000001</v>
      </c>
      <c r="H23" s="45">
        <v>1396.3401099999999</v>
      </c>
      <c r="I23" s="45">
        <v>1688.4336500000002</v>
      </c>
      <c r="J23" s="46">
        <v>313.15881999999999</v>
      </c>
      <c r="K23" s="47">
        <v>1502.3527300000001</v>
      </c>
      <c r="L23" s="45">
        <v>1943.8413800000001</v>
      </c>
    </row>
    <row r="24" spans="1:12" ht="12" customHeight="1" x14ac:dyDescent="0.2">
      <c r="A24" s="39"/>
      <c r="B24" s="19" t="s">
        <v>24</v>
      </c>
      <c r="C24" s="45">
        <v>2355.4996800000008</v>
      </c>
      <c r="D24" s="45">
        <v>4208.8024100000011</v>
      </c>
      <c r="E24" s="45">
        <v>3922.1821499999992</v>
      </c>
      <c r="F24" s="45">
        <v>2473.0664000000011</v>
      </c>
      <c r="G24" s="45">
        <v>679.20920000000001</v>
      </c>
      <c r="H24" s="45">
        <v>651.58985000000018</v>
      </c>
      <c r="I24" s="45">
        <v>1793.3384900000001</v>
      </c>
      <c r="J24" s="46">
        <v>1340.0804799999999</v>
      </c>
      <c r="K24" s="47">
        <v>488.51909000000001</v>
      </c>
      <c r="L24" s="45">
        <v>400.62521999999996</v>
      </c>
    </row>
    <row r="25" spans="1:12" ht="12" customHeight="1" x14ac:dyDescent="0.2">
      <c r="A25" s="39"/>
      <c r="B25" s="20" t="s">
        <v>26</v>
      </c>
      <c r="C25" s="45">
        <v>372.27166999999997</v>
      </c>
      <c r="D25" s="45">
        <v>1428.1699999999996</v>
      </c>
      <c r="E25" s="45">
        <v>687.10235000000023</v>
      </c>
      <c r="F25" s="45">
        <v>972.31430000000023</v>
      </c>
      <c r="G25" s="45">
        <v>1163.92554</v>
      </c>
      <c r="H25" s="45">
        <v>927.14601000000005</v>
      </c>
      <c r="I25" s="45">
        <v>1040.98561</v>
      </c>
      <c r="J25" s="46">
        <v>681.03583000000003</v>
      </c>
      <c r="K25" s="47">
        <v>638.15269999999998</v>
      </c>
      <c r="L25" s="45">
        <v>1565.6894600000001</v>
      </c>
    </row>
    <row r="26" spans="1:12" ht="12" customHeight="1" x14ac:dyDescent="0.2">
      <c r="A26" s="39"/>
      <c r="B26" s="19" t="s">
        <v>82</v>
      </c>
      <c r="C26" s="45">
        <v>8.6999999999999993</v>
      </c>
      <c r="D26" s="45">
        <v>1.55</v>
      </c>
      <c r="E26" s="45">
        <v>0.76849999999999996</v>
      </c>
      <c r="F26" s="45">
        <v>4.4102999999999994</v>
      </c>
      <c r="G26" s="45"/>
      <c r="H26" s="45"/>
      <c r="I26" s="45"/>
      <c r="J26" s="46">
        <v>0.79610000000000003</v>
      </c>
      <c r="K26" s="47"/>
      <c r="L26" s="45"/>
    </row>
    <row r="27" spans="1:12" ht="12" customHeight="1" x14ac:dyDescent="0.2">
      <c r="A27" s="39"/>
      <c r="B27" s="19" t="s">
        <v>83</v>
      </c>
      <c r="C27" s="45"/>
      <c r="D27" s="45"/>
      <c r="E27" s="45"/>
      <c r="F27" s="45"/>
      <c r="G27" s="45"/>
      <c r="H27" s="45"/>
      <c r="I27" s="45"/>
      <c r="J27" s="46"/>
      <c r="K27" s="47"/>
      <c r="L27" s="45"/>
    </row>
    <row r="28" spans="1:12" ht="12" customHeight="1" x14ac:dyDescent="0.2">
      <c r="A28" s="39"/>
      <c r="B28" s="19" t="s">
        <v>23</v>
      </c>
      <c r="C28" s="45">
        <v>264.99934000000002</v>
      </c>
      <c r="D28" s="45">
        <v>4.8057999999999996</v>
      </c>
      <c r="E28" s="45">
        <v>22.763150000000003</v>
      </c>
      <c r="F28" s="45"/>
      <c r="G28" s="45"/>
      <c r="H28" s="45"/>
      <c r="I28" s="45"/>
      <c r="J28" s="46"/>
      <c r="K28" s="47"/>
      <c r="L28" s="45"/>
    </row>
    <row r="29" spans="1:12" ht="12" customHeight="1" x14ac:dyDescent="0.2">
      <c r="A29" s="39"/>
      <c r="B29" s="19" t="s">
        <v>84</v>
      </c>
      <c r="C29" s="45">
        <v>15.449000000000002</v>
      </c>
      <c r="D29" s="45">
        <v>18.809000000000001</v>
      </c>
      <c r="E29" s="45"/>
      <c r="F29" s="45"/>
      <c r="G29" s="45"/>
      <c r="H29" s="45"/>
      <c r="I29" s="45">
        <v>58.468000000000004</v>
      </c>
      <c r="J29" s="46">
        <v>243.90099999999998</v>
      </c>
      <c r="K29" s="47">
        <v>306.23100000000005</v>
      </c>
      <c r="L29" s="45">
        <v>208.80898999999999</v>
      </c>
    </row>
    <row r="30" spans="1:12" ht="12" customHeight="1" x14ac:dyDescent="0.2">
      <c r="A30" s="39"/>
      <c r="B30" s="19" t="s">
        <v>85</v>
      </c>
      <c r="C30" s="45"/>
      <c r="D30" s="45"/>
      <c r="E30" s="45"/>
      <c r="F30" s="45"/>
      <c r="G30" s="45"/>
      <c r="H30" s="45"/>
      <c r="I30" s="45"/>
      <c r="J30" s="46"/>
      <c r="K30" s="47"/>
      <c r="L30" s="45"/>
    </row>
    <row r="31" spans="1:12" ht="12" customHeight="1" x14ac:dyDescent="0.2">
      <c r="A31" s="39"/>
      <c r="B31" s="19" t="s">
        <v>28</v>
      </c>
      <c r="C31" s="45">
        <v>15727.466419999992</v>
      </c>
      <c r="D31" s="45">
        <v>12565.701500000001</v>
      </c>
      <c r="E31" s="45">
        <v>12687.517549999999</v>
      </c>
      <c r="F31" s="45">
        <v>11994.901909999999</v>
      </c>
      <c r="G31" s="45">
        <v>15929.601269999999</v>
      </c>
      <c r="H31" s="45">
        <v>13802.990610000003</v>
      </c>
      <c r="I31" s="45">
        <v>13033.872429999999</v>
      </c>
      <c r="J31" s="46">
        <v>17613.79019</v>
      </c>
      <c r="K31" s="47">
        <v>13758.096470000002</v>
      </c>
      <c r="L31" s="45">
        <v>21399.607960000001</v>
      </c>
    </row>
    <row r="32" spans="1:12" ht="12" customHeight="1" x14ac:dyDescent="0.2">
      <c r="A32" s="39"/>
      <c r="B32" s="14"/>
      <c r="C32" s="45"/>
      <c r="D32" s="45"/>
      <c r="E32" s="45"/>
      <c r="F32" s="45"/>
      <c r="G32" s="45"/>
      <c r="H32" s="45"/>
      <c r="I32" s="45"/>
      <c r="J32" s="46"/>
      <c r="K32" s="47"/>
      <c r="L32" s="45"/>
    </row>
    <row r="33" spans="1:12" ht="12" customHeight="1" x14ac:dyDescent="0.2">
      <c r="A33" s="41"/>
      <c r="B33" s="21" t="s">
        <v>86</v>
      </c>
      <c r="C33" s="44">
        <v>6595226.7668899996</v>
      </c>
      <c r="D33" s="44">
        <v>3971148.7592000002</v>
      </c>
      <c r="E33" s="44">
        <v>2133700.3041899996</v>
      </c>
      <c r="F33" s="44">
        <v>2633033.0502399998</v>
      </c>
      <c r="G33" s="44">
        <v>3042476.6052700002</v>
      </c>
      <c r="H33" s="44">
        <v>2741419.484639999</v>
      </c>
      <c r="I33" s="44">
        <v>1999810.0625499999</v>
      </c>
      <c r="J33" s="44">
        <v>2269360.8588099997</v>
      </c>
      <c r="K33" s="44">
        <v>2973819.9912100001</v>
      </c>
      <c r="L33" s="44">
        <v>2061119.9148999995</v>
      </c>
    </row>
    <row r="34" spans="1:12" ht="12" customHeight="1" x14ac:dyDescent="0.2">
      <c r="A34" s="39"/>
      <c r="B34" s="19" t="s">
        <v>11</v>
      </c>
      <c r="C34" s="45">
        <v>6011097.3762799995</v>
      </c>
      <c r="D34" s="45">
        <v>3770379.3153500003</v>
      </c>
      <c r="E34" s="45">
        <v>2049100.0093699999</v>
      </c>
      <c r="F34" s="45">
        <v>2581329.3502199999</v>
      </c>
      <c r="G34" s="45">
        <v>2970357.79134</v>
      </c>
      <c r="H34" s="45">
        <v>2719936.3759899992</v>
      </c>
      <c r="I34" s="45">
        <v>1989292.5778399999</v>
      </c>
      <c r="J34" s="46">
        <v>2249077.0927599999</v>
      </c>
      <c r="K34" s="47">
        <v>2973424.1898600003</v>
      </c>
      <c r="L34" s="45">
        <v>2049682.6987299996</v>
      </c>
    </row>
    <row r="35" spans="1:12" ht="12" customHeight="1" x14ac:dyDescent="0.2">
      <c r="A35" s="39"/>
      <c r="B35" s="19" t="s">
        <v>2</v>
      </c>
      <c r="C35" s="45">
        <v>584129.39061000012</v>
      </c>
      <c r="D35" s="45">
        <v>200769.44385000004</v>
      </c>
      <c r="E35" s="45">
        <v>84600.294819999996</v>
      </c>
      <c r="F35" s="45">
        <v>51703.700019999997</v>
      </c>
      <c r="G35" s="45">
        <v>72118.813930000004</v>
      </c>
      <c r="H35" s="45">
        <v>21483.108649999998</v>
      </c>
      <c r="I35" s="45">
        <v>10517.484710000001</v>
      </c>
      <c r="J35" s="46">
        <v>20283.766050000002</v>
      </c>
      <c r="K35" s="47">
        <v>395.80134999999996</v>
      </c>
      <c r="L35" s="45">
        <v>11437.21617</v>
      </c>
    </row>
    <row r="36" spans="1:12" ht="12" customHeight="1" x14ac:dyDescent="0.2">
      <c r="A36" s="39"/>
      <c r="B36" s="20"/>
      <c r="C36" s="45"/>
      <c r="D36" s="45"/>
      <c r="E36" s="45"/>
      <c r="F36" s="45"/>
      <c r="G36" s="45"/>
      <c r="H36" s="45"/>
      <c r="I36" s="45"/>
      <c r="J36" s="46"/>
      <c r="K36" s="47"/>
      <c r="L36" s="45"/>
    </row>
    <row r="37" spans="1:12" ht="12" customHeight="1" x14ac:dyDescent="0.2">
      <c r="A37" s="37"/>
      <c r="B37" s="14" t="s">
        <v>87</v>
      </c>
      <c r="C37" s="44">
        <v>2039842.8661799999</v>
      </c>
      <c r="D37" s="44">
        <v>1740534.1727499997</v>
      </c>
      <c r="E37" s="44">
        <v>1900064.4913700002</v>
      </c>
      <c r="F37" s="44">
        <v>2391674.41976</v>
      </c>
      <c r="G37" s="44">
        <v>2405524.46276</v>
      </c>
      <c r="H37" s="44">
        <v>2106307.5735499999</v>
      </c>
      <c r="I37" s="44">
        <v>1538640.76541</v>
      </c>
      <c r="J37" s="44">
        <v>2653350.9048300004</v>
      </c>
      <c r="K37" s="44">
        <v>2949397.0349300001</v>
      </c>
      <c r="L37" s="44">
        <v>2617839.1005300004</v>
      </c>
    </row>
    <row r="38" spans="1:12" ht="12" customHeight="1" x14ac:dyDescent="0.2">
      <c r="A38" s="39"/>
      <c r="B38" s="18" t="s">
        <v>16</v>
      </c>
      <c r="C38" s="45">
        <v>987260.61455000017</v>
      </c>
      <c r="D38" s="45">
        <v>868803.18518000003</v>
      </c>
      <c r="E38" s="45">
        <v>987900.92243000015</v>
      </c>
      <c r="F38" s="45">
        <v>1445636.3951599998</v>
      </c>
      <c r="G38" s="45">
        <v>1527003.3578999999</v>
      </c>
      <c r="H38" s="45">
        <v>1339226.9104699998</v>
      </c>
      <c r="I38" s="45">
        <v>821070.92485999991</v>
      </c>
      <c r="J38" s="46">
        <v>1383793.4270300001</v>
      </c>
      <c r="K38" s="47">
        <v>1821087.6162600003</v>
      </c>
      <c r="L38" s="45">
        <v>1326273.3251700001</v>
      </c>
    </row>
    <row r="39" spans="1:12" ht="12" customHeight="1" x14ac:dyDescent="0.2">
      <c r="A39" s="39"/>
      <c r="B39" s="16" t="s">
        <v>20</v>
      </c>
      <c r="C39" s="45">
        <v>703723.96638999984</v>
      </c>
      <c r="D39" s="45">
        <v>568314.83368999988</v>
      </c>
      <c r="E39" s="45">
        <v>625276.32301000005</v>
      </c>
      <c r="F39" s="45">
        <v>578459.42652999994</v>
      </c>
      <c r="G39" s="45">
        <v>523528.97769999993</v>
      </c>
      <c r="H39" s="45">
        <v>502031.92066000006</v>
      </c>
      <c r="I39" s="45">
        <v>483078.24045000004</v>
      </c>
      <c r="J39" s="46">
        <v>870123.87087999994</v>
      </c>
      <c r="K39" s="47">
        <v>753533.61693000002</v>
      </c>
      <c r="L39" s="45">
        <v>882536.06032000005</v>
      </c>
    </row>
    <row r="40" spans="1:12" ht="12" customHeight="1" x14ac:dyDescent="0.2">
      <c r="A40" s="39"/>
      <c r="B40" s="16" t="s">
        <v>18</v>
      </c>
      <c r="C40" s="45">
        <v>160466.08155</v>
      </c>
      <c r="D40" s="45">
        <v>133672.41397999998</v>
      </c>
      <c r="E40" s="45">
        <v>161100.57715999999</v>
      </c>
      <c r="F40" s="45">
        <v>253716.18223000001</v>
      </c>
      <c r="G40" s="45">
        <v>244219.26913</v>
      </c>
      <c r="H40" s="45">
        <v>171811.42006999996</v>
      </c>
      <c r="I40" s="45">
        <v>109839.95988000001</v>
      </c>
      <c r="J40" s="46">
        <v>196992.57249000002</v>
      </c>
      <c r="K40" s="47">
        <v>193940.51801999999</v>
      </c>
      <c r="L40" s="45">
        <v>213548.39244999998</v>
      </c>
    </row>
    <row r="41" spans="1:12" ht="12" customHeight="1" x14ac:dyDescent="0.2">
      <c r="A41" s="39"/>
      <c r="B41" s="16" t="s">
        <v>15</v>
      </c>
      <c r="C41" s="45">
        <v>20175.037760000003</v>
      </c>
      <c r="D41" s="45">
        <v>16416.596680000002</v>
      </c>
      <c r="E41" s="45">
        <v>7634.574340000001</v>
      </c>
      <c r="F41" s="45">
        <v>2027.5631800000001</v>
      </c>
      <c r="G41" s="45">
        <v>1383.7584099999999</v>
      </c>
      <c r="H41" s="45">
        <v>833.13912000000005</v>
      </c>
      <c r="I41" s="45">
        <v>30101.115829999999</v>
      </c>
      <c r="J41" s="46">
        <v>60358.296849999999</v>
      </c>
      <c r="K41" s="47">
        <v>3091.8469799999998</v>
      </c>
      <c r="L41" s="45">
        <v>21676.063169999998</v>
      </c>
    </row>
    <row r="42" spans="1:12" ht="12" customHeight="1" x14ac:dyDescent="0.2">
      <c r="A42" s="39"/>
      <c r="B42" s="19" t="s">
        <v>6</v>
      </c>
      <c r="C42" s="45">
        <v>37261.180229999998</v>
      </c>
      <c r="D42" s="45">
        <v>36638.441829999996</v>
      </c>
      <c r="E42" s="45">
        <v>36117.537969999998</v>
      </c>
      <c r="F42" s="45">
        <v>40839.57951000001</v>
      </c>
      <c r="G42" s="45">
        <v>42122.094289999994</v>
      </c>
      <c r="H42" s="45">
        <v>43809.286720000004</v>
      </c>
      <c r="I42" s="45">
        <v>51795.380540000013</v>
      </c>
      <c r="J42" s="46">
        <v>72516.475900000005</v>
      </c>
      <c r="K42" s="47">
        <v>78855.888149999999</v>
      </c>
      <c r="L42" s="45">
        <v>83707.731950000001</v>
      </c>
    </row>
    <row r="43" spans="1:12" ht="12" customHeight="1" x14ac:dyDescent="0.2">
      <c r="A43" s="39"/>
      <c r="B43" s="19" t="s">
        <v>88</v>
      </c>
      <c r="C43" s="45">
        <v>28449.49987</v>
      </c>
      <c r="D43" s="45">
        <v>22258.67396</v>
      </c>
      <c r="E43" s="45">
        <v>14392.96767</v>
      </c>
      <c r="F43" s="45">
        <v>18016.033570000003</v>
      </c>
      <c r="G43" s="45">
        <v>28109.792020000001</v>
      </c>
      <c r="H43" s="45">
        <v>16999.782060000005</v>
      </c>
      <c r="I43" s="45">
        <v>20588.804769999999</v>
      </c>
      <c r="J43" s="46">
        <v>31301.800640000005</v>
      </c>
      <c r="K43" s="47">
        <v>29316.086040000002</v>
      </c>
      <c r="L43" s="45">
        <v>31863.043450000001</v>
      </c>
    </row>
    <row r="44" spans="1:12" ht="12" customHeight="1" x14ac:dyDescent="0.2">
      <c r="A44" s="39"/>
      <c r="B44" s="19" t="s">
        <v>12</v>
      </c>
      <c r="C44" s="45">
        <v>60014.469110000005</v>
      </c>
      <c r="D44" s="45">
        <v>46640.752119999997</v>
      </c>
      <c r="E44" s="45">
        <v>29389.209810000004</v>
      </c>
      <c r="F44" s="45">
        <v>31575.901480000004</v>
      </c>
      <c r="G44" s="45">
        <v>16140.403329999997</v>
      </c>
      <c r="H44" s="45">
        <v>8162.3524599999992</v>
      </c>
      <c r="I44" s="45">
        <v>7330.1302599999999</v>
      </c>
      <c r="J44" s="46">
        <v>14904.76728</v>
      </c>
      <c r="K44" s="47">
        <v>21238.995749999998</v>
      </c>
      <c r="L44" s="45">
        <v>19188.079989999998</v>
      </c>
    </row>
    <row r="45" spans="1:12" ht="12" customHeight="1" x14ac:dyDescent="0.2">
      <c r="A45" s="39"/>
      <c r="B45" s="19" t="s">
        <v>19</v>
      </c>
      <c r="C45" s="45">
        <v>23382.445390000001</v>
      </c>
      <c r="D45" s="45">
        <v>22382.385450000002</v>
      </c>
      <c r="E45" s="45">
        <v>27398.504929999999</v>
      </c>
      <c r="F45" s="45">
        <v>7505.4197099999992</v>
      </c>
      <c r="G45" s="45">
        <v>4952.81149</v>
      </c>
      <c r="H45" s="45">
        <v>4603.922410000001</v>
      </c>
      <c r="I45" s="45">
        <v>5592.3860699999996</v>
      </c>
      <c r="J45" s="46">
        <v>3804.7833400000004</v>
      </c>
      <c r="K45" s="47">
        <v>4702.1770899999992</v>
      </c>
      <c r="L45" s="45">
        <v>4609.0268600000009</v>
      </c>
    </row>
    <row r="46" spans="1:12" ht="12" customHeight="1" x14ac:dyDescent="0.2">
      <c r="A46" s="39"/>
      <c r="B46" s="19" t="s">
        <v>17</v>
      </c>
      <c r="C46" s="45">
        <v>6493.1336600000004</v>
      </c>
      <c r="D46" s="45">
        <v>5503.4256500000001</v>
      </c>
      <c r="E46" s="45">
        <v>2659.6100400000005</v>
      </c>
      <c r="F46" s="45">
        <v>3709.9663200000005</v>
      </c>
      <c r="G46" s="45">
        <v>3113.2627199999997</v>
      </c>
      <c r="H46" s="45">
        <v>3669.7233099999994</v>
      </c>
      <c r="I46" s="45">
        <v>2411.7429099999999</v>
      </c>
      <c r="J46" s="46">
        <v>7949.09519</v>
      </c>
      <c r="K46" s="47">
        <v>12268.28248</v>
      </c>
      <c r="L46" s="45">
        <v>17527.564170000001</v>
      </c>
    </row>
    <row r="47" spans="1:12" ht="12" customHeight="1" x14ac:dyDescent="0.2">
      <c r="A47" s="39"/>
      <c r="B47" s="20" t="s">
        <v>14</v>
      </c>
      <c r="C47" s="45">
        <v>7399.7961600000008</v>
      </c>
      <c r="D47" s="45">
        <v>15477.17598</v>
      </c>
      <c r="E47" s="45">
        <v>3954.4940799999999</v>
      </c>
      <c r="F47" s="45">
        <v>5416.7863199999993</v>
      </c>
      <c r="G47" s="45">
        <v>8708.3982000000015</v>
      </c>
      <c r="H47" s="45">
        <v>5209.3219999999983</v>
      </c>
      <c r="I47" s="45">
        <v>938.16775000000007</v>
      </c>
      <c r="J47" s="46">
        <v>3041.4283499999997</v>
      </c>
      <c r="K47" s="47">
        <v>7101.6305399999992</v>
      </c>
      <c r="L47" s="45">
        <v>8205.1234000000022</v>
      </c>
    </row>
    <row r="48" spans="1:12" ht="12" customHeight="1" x14ac:dyDescent="0.2">
      <c r="A48" s="39"/>
      <c r="B48" s="19" t="s">
        <v>13</v>
      </c>
      <c r="C48" s="45">
        <v>1316.9040699999998</v>
      </c>
      <c r="D48" s="45">
        <v>972.83367999999996</v>
      </c>
      <c r="E48" s="45">
        <v>821.32855000000006</v>
      </c>
      <c r="F48" s="45">
        <v>1084.07509</v>
      </c>
      <c r="G48" s="45">
        <v>702.34656000000007</v>
      </c>
      <c r="H48" s="45">
        <v>517.29723999999999</v>
      </c>
      <c r="I48" s="45">
        <v>544.49765000000002</v>
      </c>
      <c r="J48" s="46">
        <v>712.85328000000004</v>
      </c>
      <c r="K48" s="47">
        <v>736.47104999999999</v>
      </c>
      <c r="L48" s="45">
        <v>451.60150000000004</v>
      </c>
    </row>
    <row r="49" spans="1:12" ht="12" customHeight="1" x14ac:dyDescent="0.2">
      <c r="A49" s="39"/>
      <c r="B49" s="19" t="s">
        <v>29</v>
      </c>
      <c r="C49" s="45">
        <v>2625.9668900000006</v>
      </c>
      <c r="D49" s="45">
        <v>1612.80504</v>
      </c>
      <c r="E49" s="45">
        <v>25.169300000000003</v>
      </c>
      <c r="F49" s="45">
        <v>1590.85418</v>
      </c>
      <c r="G49" s="45">
        <v>4485.3046800000002</v>
      </c>
      <c r="H49" s="45">
        <v>8497.4856099999979</v>
      </c>
      <c r="I49" s="45">
        <v>4369.4240799999989</v>
      </c>
      <c r="J49" s="46">
        <v>6598.7566000000006</v>
      </c>
      <c r="K49" s="47">
        <v>22563.81683</v>
      </c>
      <c r="L49" s="45">
        <v>7221.39257</v>
      </c>
    </row>
    <row r="50" spans="1:12" ht="12" customHeight="1" x14ac:dyDescent="0.2">
      <c r="A50" s="39"/>
      <c r="B50" s="19" t="s">
        <v>30</v>
      </c>
      <c r="C50" s="45">
        <v>1273.7705500000002</v>
      </c>
      <c r="D50" s="45">
        <v>1840.6495100000002</v>
      </c>
      <c r="E50" s="45">
        <v>3393.2720799999997</v>
      </c>
      <c r="F50" s="45">
        <v>2096.2364800000005</v>
      </c>
      <c r="G50" s="45">
        <v>1054.6863300000002</v>
      </c>
      <c r="H50" s="45">
        <v>935.01142000000027</v>
      </c>
      <c r="I50" s="45">
        <v>979.99036000000001</v>
      </c>
      <c r="J50" s="46">
        <v>1252.7769999999998</v>
      </c>
      <c r="K50" s="47">
        <v>960.08880999999997</v>
      </c>
      <c r="L50" s="45">
        <v>1031.6955300000002</v>
      </c>
    </row>
    <row r="51" spans="1:12" ht="12" customHeight="1" x14ac:dyDescent="0.2">
      <c r="A51" s="39"/>
      <c r="B51" s="17"/>
      <c r="C51" s="45"/>
      <c r="D51" s="45"/>
      <c r="E51" s="45"/>
      <c r="F51" s="45"/>
      <c r="G51" s="45"/>
      <c r="H51" s="45"/>
      <c r="I51" s="45"/>
      <c r="J51" s="46"/>
      <c r="K51" s="47"/>
      <c r="L51" s="45"/>
    </row>
    <row r="52" spans="1:12" ht="12" customHeight="1" x14ac:dyDescent="0.2">
      <c r="A52" s="37"/>
      <c r="B52" s="14" t="s">
        <v>89</v>
      </c>
      <c r="C52" s="44">
        <v>3637720.7663000007</v>
      </c>
      <c r="D52" s="44">
        <v>2547879.6866199994</v>
      </c>
      <c r="E52" s="44">
        <v>2646705.8557199999</v>
      </c>
      <c r="F52" s="44">
        <v>2814836.5410399996</v>
      </c>
      <c r="G52" s="44">
        <v>3132467.8788799988</v>
      </c>
      <c r="H52" s="44">
        <v>3592497.4841700015</v>
      </c>
      <c r="I52" s="44">
        <v>3069382.2109200009</v>
      </c>
      <c r="J52" s="44">
        <v>5813801.1395000005</v>
      </c>
      <c r="K52" s="44">
        <v>6931534.2826899989</v>
      </c>
      <c r="L52" s="44">
        <v>5561165.4108100003</v>
      </c>
    </row>
    <row r="53" spans="1:12" ht="12" customHeight="1" x14ac:dyDescent="0.2">
      <c r="A53" s="39"/>
      <c r="B53" s="20" t="s">
        <v>45</v>
      </c>
      <c r="C53" s="45">
        <v>992773.6764600001</v>
      </c>
      <c r="D53" s="45">
        <v>792159.88815000001</v>
      </c>
      <c r="E53" s="45">
        <v>858617.63424000004</v>
      </c>
      <c r="F53" s="45">
        <v>693531.93808000011</v>
      </c>
      <c r="G53" s="45">
        <v>805836.93726000004</v>
      </c>
      <c r="H53" s="45">
        <v>711677.59170000011</v>
      </c>
      <c r="I53" s="45">
        <v>778153.9794500001</v>
      </c>
      <c r="J53" s="46">
        <v>1328753.71398</v>
      </c>
      <c r="K53" s="47">
        <v>1894853.3194099998</v>
      </c>
      <c r="L53" s="45">
        <v>1534423.4555899999</v>
      </c>
    </row>
    <row r="54" spans="1:12" ht="12" customHeight="1" x14ac:dyDescent="0.2">
      <c r="A54" s="39"/>
      <c r="B54" s="19" t="s">
        <v>39</v>
      </c>
      <c r="C54" s="45">
        <v>1360873.5944999997</v>
      </c>
      <c r="D54" s="45">
        <v>725336.86015999992</v>
      </c>
      <c r="E54" s="45">
        <v>743181.91553</v>
      </c>
      <c r="F54" s="45">
        <v>1066200.5270400001</v>
      </c>
      <c r="G54" s="45">
        <v>1189565.82568</v>
      </c>
      <c r="H54" s="45">
        <v>1739032.4105199997</v>
      </c>
      <c r="I54" s="45">
        <v>1276137.5619199998</v>
      </c>
      <c r="J54" s="46">
        <v>2724172.8066099999</v>
      </c>
      <c r="K54" s="47">
        <v>3003218.5388099998</v>
      </c>
      <c r="L54" s="45">
        <v>2485820.1627600002</v>
      </c>
    </row>
    <row r="55" spans="1:12" ht="12" customHeight="1" x14ac:dyDescent="0.2">
      <c r="A55" s="39"/>
      <c r="B55" s="19" t="s">
        <v>36</v>
      </c>
      <c r="C55" s="45">
        <v>347572.97640999994</v>
      </c>
      <c r="D55" s="45">
        <v>255037.70480000001</v>
      </c>
      <c r="E55" s="45">
        <v>295195.32990000007</v>
      </c>
      <c r="F55" s="45">
        <v>336231.68650999997</v>
      </c>
      <c r="G55" s="45">
        <v>318175.5574799999</v>
      </c>
      <c r="H55" s="45">
        <v>285211.67871000007</v>
      </c>
      <c r="I55" s="45">
        <v>177787.56181999997</v>
      </c>
      <c r="J55" s="46">
        <v>507391.0590500001</v>
      </c>
      <c r="K55" s="47">
        <v>511328.24935</v>
      </c>
      <c r="L55" s="45">
        <v>394667.14572000003</v>
      </c>
    </row>
    <row r="56" spans="1:12" ht="12" customHeight="1" x14ac:dyDescent="0.2">
      <c r="A56" s="39"/>
      <c r="B56" s="19" t="s">
        <v>32</v>
      </c>
      <c r="C56" s="45">
        <v>58477.454860000013</v>
      </c>
      <c r="D56" s="45">
        <v>52045.093210000021</v>
      </c>
      <c r="E56" s="45">
        <v>42984.599519999996</v>
      </c>
      <c r="F56" s="45">
        <v>45606.32183000003</v>
      </c>
      <c r="G56" s="45">
        <v>51163.282449999962</v>
      </c>
      <c r="H56" s="45">
        <v>48612.536240000001</v>
      </c>
      <c r="I56" s="45">
        <v>53906.42665999999</v>
      </c>
      <c r="J56" s="46">
        <v>84920.968489999999</v>
      </c>
      <c r="K56" s="47">
        <v>91094.192540000004</v>
      </c>
      <c r="L56" s="45">
        <v>79690.527000000002</v>
      </c>
    </row>
    <row r="57" spans="1:12" ht="12" customHeight="1" x14ac:dyDescent="0.2">
      <c r="A57" s="39"/>
      <c r="B57" s="19" t="s">
        <v>40</v>
      </c>
      <c r="C57" s="45">
        <v>129559.65835000001</v>
      </c>
      <c r="D57" s="45">
        <v>99394.305710000001</v>
      </c>
      <c r="E57" s="45">
        <v>108649.95838000001</v>
      </c>
      <c r="F57" s="45">
        <v>83619.85351999999</v>
      </c>
      <c r="G57" s="45">
        <v>80505.62407000002</v>
      </c>
      <c r="H57" s="45">
        <v>94553.32286</v>
      </c>
      <c r="I57" s="45">
        <v>119148.60433</v>
      </c>
      <c r="J57" s="46">
        <v>149096.84088</v>
      </c>
      <c r="K57" s="47">
        <v>114765.60079999999</v>
      </c>
      <c r="L57" s="45">
        <v>115955.07149</v>
      </c>
    </row>
    <row r="58" spans="1:12" ht="12" customHeight="1" x14ac:dyDescent="0.2">
      <c r="A58" s="39"/>
      <c r="B58" s="19" t="s">
        <v>44</v>
      </c>
      <c r="C58" s="45"/>
      <c r="D58" s="45"/>
      <c r="E58" s="45"/>
      <c r="F58" s="45"/>
      <c r="G58" s="45">
        <v>20.95984</v>
      </c>
      <c r="H58" s="45"/>
      <c r="I58" s="45"/>
      <c r="J58" s="46"/>
      <c r="K58" s="47"/>
      <c r="L58" s="45">
        <v>8.0425500000000003</v>
      </c>
    </row>
    <row r="59" spans="1:12" ht="12" customHeight="1" x14ac:dyDescent="0.2">
      <c r="A59" s="39"/>
      <c r="B59" s="19" t="s">
        <v>59</v>
      </c>
      <c r="C59" s="45">
        <v>41238.61548</v>
      </c>
      <c r="D59" s="45">
        <v>80407.770169999989</v>
      </c>
      <c r="E59" s="45">
        <v>100998.06955</v>
      </c>
      <c r="F59" s="45">
        <v>79694.413039999985</v>
      </c>
      <c r="G59" s="45">
        <v>104458.57844000001</v>
      </c>
      <c r="H59" s="45">
        <v>136376.42815999998</v>
      </c>
      <c r="I59" s="45">
        <v>135072.16560000001</v>
      </c>
      <c r="J59" s="46">
        <v>203925.26196000003</v>
      </c>
      <c r="K59" s="47">
        <v>87062.516589999999</v>
      </c>
      <c r="L59" s="45">
        <v>7894.3951300000008</v>
      </c>
    </row>
    <row r="60" spans="1:12" ht="12" customHeight="1" x14ac:dyDescent="0.2">
      <c r="A60" s="39"/>
      <c r="B60" s="19" t="s">
        <v>42</v>
      </c>
      <c r="C60" s="45">
        <v>84836.890779999987</v>
      </c>
      <c r="D60" s="45">
        <v>49386.54383000001</v>
      </c>
      <c r="E60" s="45">
        <v>41125.965540000005</v>
      </c>
      <c r="F60" s="45">
        <v>43755.170590000002</v>
      </c>
      <c r="G60" s="45">
        <v>50303.997420000007</v>
      </c>
      <c r="H60" s="45">
        <v>55197.171530000014</v>
      </c>
      <c r="I60" s="45">
        <v>94261.865420000031</v>
      </c>
      <c r="J60" s="46">
        <v>137022.52126000001</v>
      </c>
      <c r="K60" s="47">
        <v>156745.98134000003</v>
      </c>
      <c r="L60" s="45">
        <v>143836.67898000003</v>
      </c>
    </row>
    <row r="61" spans="1:12" ht="12" customHeight="1" x14ac:dyDescent="0.2">
      <c r="A61" s="39"/>
      <c r="B61" s="19" t="s">
        <v>62</v>
      </c>
      <c r="C61" s="45">
        <v>52145.866790000007</v>
      </c>
      <c r="D61" s="45">
        <v>47074.928520000001</v>
      </c>
      <c r="E61" s="45">
        <v>46207.135860000002</v>
      </c>
      <c r="F61" s="45">
        <v>46964.321000000004</v>
      </c>
      <c r="G61" s="45">
        <v>46973.29628000001</v>
      </c>
      <c r="H61" s="45">
        <v>43395.254300000008</v>
      </c>
      <c r="I61" s="45">
        <v>10396.688770000002</v>
      </c>
      <c r="J61" s="46">
        <v>18205.52464</v>
      </c>
      <c r="K61" s="47">
        <v>38539.551869999996</v>
      </c>
      <c r="L61" s="45">
        <v>39136.585189999991</v>
      </c>
    </row>
    <row r="62" spans="1:12" ht="12" customHeight="1" x14ac:dyDescent="0.2">
      <c r="A62" s="39"/>
      <c r="B62" s="22" t="s">
        <v>52</v>
      </c>
      <c r="C62" s="45">
        <v>37737.616309999961</v>
      </c>
      <c r="D62" s="45">
        <v>24916.855790000016</v>
      </c>
      <c r="E62" s="45">
        <v>11002.461410000004</v>
      </c>
      <c r="F62" s="45">
        <v>12786.997340000007</v>
      </c>
      <c r="G62" s="45">
        <v>18638.422339999986</v>
      </c>
      <c r="H62" s="45">
        <v>15944.773900000002</v>
      </c>
      <c r="I62" s="45">
        <v>9620.9564600000049</v>
      </c>
      <c r="J62" s="46">
        <v>13059.373160000003</v>
      </c>
      <c r="K62" s="47">
        <v>12350.281540000002</v>
      </c>
      <c r="L62" s="45">
        <v>7923.3442599999989</v>
      </c>
    </row>
    <row r="63" spans="1:12" ht="12" customHeight="1" x14ac:dyDescent="0.2">
      <c r="A63" s="39"/>
      <c r="B63" s="23" t="s">
        <v>66</v>
      </c>
      <c r="C63" s="45">
        <v>45763.801889999995</v>
      </c>
      <c r="D63" s="45">
        <v>42327.371630000001</v>
      </c>
      <c r="E63" s="45">
        <v>45252.300710000003</v>
      </c>
      <c r="F63" s="45">
        <v>46250.902019999994</v>
      </c>
      <c r="G63" s="45">
        <v>3187.24991</v>
      </c>
      <c r="H63" s="45">
        <v>402.02200999999991</v>
      </c>
      <c r="I63" s="45">
        <v>344.75684000000007</v>
      </c>
      <c r="J63" s="46">
        <v>591.06747999999993</v>
      </c>
      <c r="K63" s="47">
        <v>447.08219000000003</v>
      </c>
      <c r="L63" s="45">
        <v>448.74158999999997</v>
      </c>
    </row>
    <row r="64" spans="1:12" ht="12" customHeight="1" x14ac:dyDescent="0.2">
      <c r="A64" s="39"/>
      <c r="B64" s="24" t="s">
        <v>31</v>
      </c>
      <c r="C64" s="45">
        <v>66529.650040000037</v>
      </c>
      <c r="D64" s="45">
        <v>47161.328470000022</v>
      </c>
      <c r="E64" s="45">
        <v>39387.349019999987</v>
      </c>
      <c r="F64" s="45">
        <v>35787.694779999998</v>
      </c>
      <c r="G64" s="45">
        <v>24027.967509999995</v>
      </c>
      <c r="H64" s="45">
        <v>16557.685399999998</v>
      </c>
      <c r="I64" s="45">
        <v>11740.610239999996</v>
      </c>
      <c r="J64" s="46">
        <v>27622.397820000002</v>
      </c>
      <c r="K64" s="47">
        <v>23152.681150000004</v>
      </c>
      <c r="L64" s="45">
        <v>19780.628909999999</v>
      </c>
    </row>
    <row r="65" spans="1:12" ht="12" customHeight="1" x14ac:dyDescent="0.2">
      <c r="A65" s="39"/>
      <c r="B65" s="22" t="s">
        <v>60</v>
      </c>
      <c r="C65" s="45">
        <v>65636.865150000027</v>
      </c>
      <c r="D65" s="45">
        <v>57875.569759999998</v>
      </c>
      <c r="E65" s="45">
        <v>48103.048669999996</v>
      </c>
      <c r="F65" s="45">
        <v>38821.664829999994</v>
      </c>
      <c r="G65" s="45">
        <v>60787.110849999997</v>
      </c>
      <c r="H65" s="45">
        <v>61372.812340000004</v>
      </c>
      <c r="I65" s="45">
        <v>67118.491479999982</v>
      </c>
      <c r="J65" s="46">
        <v>57738.529510000008</v>
      </c>
      <c r="K65" s="47">
        <v>72691.624039999995</v>
      </c>
      <c r="L65" s="45">
        <v>38657.299149999999</v>
      </c>
    </row>
    <row r="66" spans="1:12" ht="12" customHeight="1" x14ac:dyDescent="0.2">
      <c r="A66" s="39"/>
      <c r="B66" s="25" t="s">
        <v>63</v>
      </c>
      <c r="C66" s="45">
        <v>10228.34456</v>
      </c>
      <c r="D66" s="45">
        <v>1116.1026699999998</v>
      </c>
      <c r="E66" s="45">
        <v>15407.21487</v>
      </c>
      <c r="F66" s="45">
        <v>1305.80792</v>
      </c>
      <c r="G66" s="45">
        <v>26263.132410000002</v>
      </c>
      <c r="H66" s="45">
        <v>39375.916150000005</v>
      </c>
      <c r="I66" s="45">
        <v>51254.495989999996</v>
      </c>
      <c r="J66" s="46">
        <v>60842.52986000001</v>
      </c>
      <c r="K66" s="47">
        <v>66101.92001999999</v>
      </c>
      <c r="L66" s="45">
        <v>60971.197570000011</v>
      </c>
    </row>
    <row r="67" spans="1:12" ht="12" customHeight="1" x14ac:dyDescent="0.2">
      <c r="A67" s="39"/>
      <c r="B67" s="25" t="s">
        <v>71</v>
      </c>
      <c r="C67" s="45">
        <v>28638.635919999982</v>
      </c>
      <c r="D67" s="45">
        <v>18587.52939</v>
      </c>
      <c r="E67" s="45">
        <v>10979.385869999998</v>
      </c>
      <c r="F67" s="45">
        <v>10804.804629999997</v>
      </c>
      <c r="G67" s="45">
        <v>12600.61866</v>
      </c>
      <c r="H67" s="45">
        <v>11460.222469999997</v>
      </c>
      <c r="I67" s="45">
        <v>8471.8662100000001</v>
      </c>
      <c r="J67" s="46">
        <v>15567.091540000001</v>
      </c>
      <c r="K67" s="47">
        <v>24308.71471</v>
      </c>
      <c r="L67" s="45">
        <v>25394.92541</v>
      </c>
    </row>
    <row r="68" spans="1:12" ht="12" customHeight="1" x14ac:dyDescent="0.2">
      <c r="A68" s="39"/>
      <c r="B68" s="16" t="s">
        <v>37</v>
      </c>
      <c r="C68" s="45">
        <v>32549.341769999999</v>
      </c>
      <c r="D68" s="45">
        <v>23156.88465</v>
      </c>
      <c r="E68" s="45">
        <v>14331.088729999998</v>
      </c>
      <c r="F68" s="45">
        <v>19833.49857</v>
      </c>
      <c r="G68" s="45">
        <v>20530.457510000004</v>
      </c>
      <c r="H68" s="45">
        <v>13779.620569999999</v>
      </c>
      <c r="I68" s="45">
        <v>11753.68435</v>
      </c>
      <c r="J68" s="46">
        <v>22972.130330000004</v>
      </c>
      <c r="K68" s="47">
        <v>31208.895970000001</v>
      </c>
      <c r="L68" s="45">
        <v>26379.988929999996</v>
      </c>
    </row>
    <row r="69" spans="1:12" ht="12" customHeight="1" x14ac:dyDescent="0.2">
      <c r="A69" s="39"/>
      <c r="B69" s="18" t="s">
        <v>46</v>
      </c>
      <c r="C69" s="45">
        <v>29558.889589999999</v>
      </c>
      <c r="D69" s="45">
        <v>30776.086469999991</v>
      </c>
      <c r="E69" s="45">
        <v>24303.037940000009</v>
      </c>
      <c r="F69" s="45">
        <v>26246.614119999991</v>
      </c>
      <c r="G69" s="45">
        <v>23753.940259999988</v>
      </c>
      <c r="H69" s="45">
        <v>21794.130300000008</v>
      </c>
      <c r="I69" s="45">
        <v>18688.960390000022</v>
      </c>
      <c r="J69" s="46">
        <v>23360.880269999998</v>
      </c>
      <c r="K69" s="47">
        <v>79798.566160000002</v>
      </c>
      <c r="L69" s="45">
        <v>87943.971099999995</v>
      </c>
    </row>
    <row r="70" spans="1:12" ht="12" customHeight="1" x14ac:dyDescent="0.2">
      <c r="A70" s="39"/>
      <c r="B70" s="18" t="s">
        <v>34</v>
      </c>
      <c r="C70" s="45">
        <v>21769.959750000016</v>
      </c>
      <c r="D70" s="45">
        <v>23156.550810000001</v>
      </c>
      <c r="E70" s="45">
        <v>18687.609179999996</v>
      </c>
      <c r="F70" s="45">
        <v>17762.710070000008</v>
      </c>
      <c r="G70" s="45">
        <v>20633.704390000003</v>
      </c>
      <c r="H70" s="45">
        <v>21833.744439999995</v>
      </c>
      <c r="I70" s="45">
        <v>23880.167480000015</v>
      </c>
      <c r="J70" s="46">
        <v>29556.365230000003</v>
      </c>
      <c r="K70" s="47">
        <v>46353.878329999992</v>
      </c>
      <c r="L70" s="45">
        <v>34977.906559999996</v>
      </c>
    </row>
    <row r="71" spans="1:12" ht="12" customHeight="1" x14ac:dyDescent="0.2">
      <c r="A71" s="39"/>
      <c r="B71" s="18" t="s">
        <v>72</v>
      </c>
      <c r="C71" s="45"/>
      <c r="D71" s="45"/>
      <c r="E71" s="45">
        <v>161.76000000000002</v>
      </c>
      <c r="F71" s="45">
        <v>491.79149999999993</v>
      </c>
      <c r="G71" s="45">
        <v>561.14</v>
      </c>
      <c r="H71" s="45"/>
      <c r="I71" s="45"/>
      <c r="J71" s="46">
        <v>9939.6999999999989</v>
      </c>
      <c r="K71" s="47">
        <v>37835.417000000001</v>
      </c>
      <c r="L71" s="45">
        <v>14649.929</v>
      </c>
    </row>
    <row r="72" spans="1:12" ht="12" customHeight="1" x14ac:dyDescent="0.2">
      <c r="A72" s="39"/>
      <c r="B72" s="22" t="s">
        <v>47</v>
      </c>
      <c r="C72" s="45">
        <v>44146.364330000004</v>
      </c>
      <c r="D72" s="45">
        <v>28752.783269999996</v>
      </c>
      <c r="E72" s="45">
        <v>28694.041860000001</v>
      </c>
      <c r="F72" s="45">
        <v>18610.680419999997</v>
      </c>
      <c r="G72" s="45">
        <v>13322.413190000001</v>
      </c>
      <c r="H72" s="45">
        <v>16278.136560000001</v>
      </c>
      <c r="I72" s="45">
        <v>20578.231759999999</v>
      </c>
      <c r="J72" s="46">
        <v>32453.597480000008</v>
      </c>
      <c r="K72" s="47">
        <v>41012.246420000003</v>
      </c>
      <c r="L72" s="45">
        <v>35045.370599999995</v>
      </c>
    </row>
    <row r="73" spans="1:12" ht="12" customHeight="1" x14ac:dyDescent="0.2">
      <c r="A73" s="39"/>
      <c r="B73" s="16" t="s">
        <v>90</v>
      </c>
      <c r="C73" s="45">
        <v>6944.2812600000025</v>
      </c>
      <c r="D73" s="45">
        <v>10582.810249999997</v>
      </c>
      <c r="E73" s="45">
        <v>7205.6451899999993</v>
      </c>
      <c r="F73" s="45">
        <v>7293.6699100000005</v>
      </c>
      <c r="G73" s="45">
        <v>7197.0169000000014</v>
      </c>
      <c r="H73" s="45">
        <v>6761.7694899999997</v>
      </c>
      <c r="I73" s="45">
        <v>6052.1522199999999</v>
      </c>
      <c r="J73" s="46">
        <v>10350.674849999999</v>
      </c>
      <c r="K73" s="47">
        <v>10317.1466</v>
      </c>
      <c r="L73" s="45">
        <v>4712.35322</v>
      </c>
    </row>
    <row r="74" spans="1:12" ht="12" customHeight="1" x14ac:dyDescent="0.2">
      <c r="A74" s="39"/>
      <c r="B74" s="16" t="s">
        <v>61</v>
      </c>
      <c r="C74" s="45">
        <v>27279.549180000002</v>
      </c>
      <c r="D74" s="45">
        <v>14383.57085</v>
      </c>
      <c r="E74" s="45">
        <v>41473.526539999992</v>
      </c>
      <c r="F74" s="45">
        <v>54410.776420000002</v>
      </c>
      <c r="G74" s="45">
        <v>52963.900849999998</v>
      </c>
      <c r="H74" s="45">
        <v>39746.95938</v>
      </c>
      <c r="I74" s="45">
        <v>28437.944190000002</v>
      </c>
      <c r="J74" s="46">
        <v>72056.940810000015</v>
      </c>
      <c r="K74" s="47">
        <v>76658.240189999982</v>
      </c>
      <c r="L74" s="45">
        <v>27294.778919999997</v>
      </c>
    </row>
    <row r="75" spans="1:12" ht="12" customHeight="1" x14ac:dyDescent="0.2">
      <c r="A75" s="39"/>
      <c r="B75" s="16" t="s">
        <v>21</v>
      </c>
      <c r="C75" s="45">
        <v>16301.770740000002</v>
      </c>
      <c r="D75" s="45">
        <v>15099.116090000001</v>
      </c>
      <c r="E75" s="45">
        <v>11503.302579999998</v>
      </c>
      <c r="F75" s="45">
        <v>11410.383589999999</v>
      </c>
      <c r="G75" s="45">
        <v>10698.954630000002</v>
      </c>
      <c r="H75" s="45">
        <v>8202.7820300000003</v>
      </c>
      <c r="I75" s="45">
        <v>10130.944860000001</v>
      </c>
      <c r="J75" s="46">
        <v>9695.6736200000014</v>
      </c>
      <c r="K75" s="47">
        <v>12920.59843</v>
      </c>
      <c r="L75" s="45">
        <v>13846.40317</v>
      </c>
    </row>
    <row r="76" spans="1:12" ht="12" customHeight="1" x14ac:dyDescent="0.2">
      <c r="A76" s="39"/>
      <c r="B76" s="16" t="s">
        <v>49</v>
      </c>
      <c r="C76" s="45">
        <v>7814.7756199999994</v>
      </c>
      <c r="D76" s="45">
        <v>3855.7617699999996</v>
      </c>
      <c r="E76" s="45">
        <v>4888.4717800000008</v>
      </c>
      <c r="F76" s="45">
        <v>4705.6603100000002</v>
      </c>
      <c r="G76" s="45">
        <v>4678.4842200000003</v>
      </c>
      <c r="H76" s="45">
        <v>3655.4327099999996</v>
      </c>
      <c r="I76" s="45">
        <v>3699.45676</v>
      </c>
      <c r="J76" s="46">
        <v>4895.8463700000002</v>
      </c>
      <c r="K76" s="47">
        <v>5116.5002000000004</v>
      </c>
      <c r="L76" s="45">
        <v>4480.1886399999994</v>
      </c>
    </row>
    <row r="77" spans="1:12" ht="12" customHeight="1" x14ac:dyDescent="0.2">
      <c r="A77" s="39"/>
      <c r="B77" s="22" t="s">
        <v>41</v>
      </c>
      <c r="C77" s="45">
        <v>16355.172380000005</v>
      </c>
      <c r="D77" s="45">
        <v>5728.5867800000015</v>
      </c>
      <c r="E77" s="45">
        <v>5192.2933799999992</v>
      </c>
      <c r="F77" s="45">
        <v>7399.9157999999989</v>
      </c>
      <c r="G77" s="45">
        <v>7978.8759599999985</v>
      </c>
      <c r="H77" s="45">
        <v>5416.836580000002</v>
      </c>
      <c r="I77" s="45">
        <v>3734.4053100000015</v>
      </c>
      <c r="J77" s="46">
        <v>15849.881089999999</v>
      </c>
      <c r="K77" s="47">
        <v>15423.590560000001</v>
      </c>
      <c r="L77" s="45">
        <v>15141.204540000001</v>
      </c>
    </row>
    <row r="78" spans="1:12" ht="12" customHeight="1" x14ac:dyDescent="0.2">
      <c r="A78" s="39"/>
      <c r="B78" s="26" t="s">
        <v>50</v>
      </c>
      <c r="C78" s="45"/>
      <c r="D78" s="45"/>
      <c r="E78" s="45"/>
      <c r="F78" s="45"/>
      <c r="G78" s="45">
        <v>67133.333490000005</v>
      </c>
      <c r="H78" s="45">
        <v>75216.886230000004</v>
      </c>
      <c r="I78" s="45">
        <v>4764.7084999999997</v>
      </c>
      <c r="J78" s="46">
        <v>30573.5465</v>
      </c>
      <c r="K78" s="47">
        <v>192904.18367</v>
      </c>
      <c r="L78" s="45">
        <v>77856.436329999982</v>
      </c>
    </row>
    <row r="79" spans="1:12" ht="12" customHeight="1" x14ac:dyDescent="0.2">
      <c r="A79" s="39"/>
      <c r="B79" s="16" t="s">
        <v>48</v>
      </c>
      <c r="C79" s="45">
        <v>15312.758669999999</v>
      </c>
      <c r="D79" s="45">
        <v>15026.988119999996</v>
      </c>
      <c r="E79" s="45">
        <v>11880.487780000001</v>
      </c>
      <c r="F79" s="45">
        <v>11832.592040000001</v>
      </c>
      <c r="G79" s="45">
        <v>14841.700390000004</v>
      </c>
      <c r="H79" s="45">
        <v>24462.92368</v>
      </c>
      <c r="I79" s="45">
        <v>70032.811789999963</v>
      </c>
      <c r="J79" s="46">
        <v>98271.860129999986</v>
      </c>
      <c r="K79" s="47">
        <v>128424.17243000001</v>
      </c>
      <c r="L79" s="45">
        <v>136046.31408000001</v>
      </c>
    </row>
    <row r="80" spans="1:12" ht="12" customHeight="1" x14ac:dyDescent="0.2">
      <c r="A80" s="39"/>
      <c r="B80" s="16" t="s">
        <v>91</v>
      </c>
      <c r="C80" s="45"/>
      <c r="D80" s="45"/>
      <c r="E80" s="45"/>
      <c r="F80" s="45"/>
      <c r="G80" s="45"/>
      <c r="H80" s="45"/>
      <c r="I80" s="45"/>
      <c r="J80" s="46"/>
      <c r="K80" s="47"/>
      <c r="L80" s="45"/>
    </row>
    <row r="81" spans="1:12" ht="12" customHeight="1" x14ac:dyDescent="0.2">
      <c r="A81" s="39"/>
      <c r="B81" s="27" t="s">
        <v>92</v>
      </c>
      <c r="C81" s="45">
        <v>7832.5998</v>
      </c>
      <c r="D81" s="45">
        <v>7964.7571000000007</v>
      </c>
      <c r="E81" s="45">
        <v>7479.0051999999996</v>
      </c>
      <c r="F81" s="45">
        <v>6354.5133999999998</v>
      </c>
      <c r="G81" s="45">
        <v>6719.8539499999997</v>
      </c>
      <c r="H81" s="45">
        <v>856.50400000000013</v>
      </c>
      <c r="I81" s="45">
        <v>72.77600000000001</v>
      </c>
      <c r="J81" s="46">
        <v>1745.71372</v>
      </c>
      <c r="K81" s="47">
        <v>1127.07278</v>
      </c>
      <c r="L81" s="45">
        <v>4569.7129299999997</v>
      </c>
    </row>
    <row r="82" spans="1:12" ht="12" customHeight="1" x14ac:dyDescent="0.2">
      <c r="A82" s="39"/>
      <c r="B82" s="28" t="s">
        <v>64</v>
      </c>
      <c r="C82" s="45">
        <v>14387.238879999999</v>
      </c>
      <c r="D82" s="45">
        <v>10356.046300000002</v>
      </c>
      <c r="E82" s="45">
        <v>8509.4912799999984</v>
      </c>
      <c r="F82" s="45">
        <v>14396.406860000001</v>
      </c>
      <c r="G82" s="45">
        <v>20820.5808</v>
      </c>
      <c r="H82" s="45">
        <v>15846.836970000002</v>
      </c>
      <c r="I82" s="45">
        <v>13390.493060000001</v>
      </c>
      <c r="J82" s="46">
        <v>14801.22934</v>
      </c>
      <c r="K82" s="47">
        <v>11025.13874</v>
      </c>
      <c r="L82" s="45">
        <v>17235.519339999999</v>
      </c>
    </row>
    <row r="83" spans="1:12" ht="12" customHeight="1" x14ac:dyDescent="0.2">
      <c r="A83" s="39"/>
      <c r="B83" s="19" t="s">
        <v>43</v>
      </c>
      <c r="C83" s="45">
        <v>6853.1685900000002</v>
      </c>
      <c r="D83" s="45">
        <v>6617.2495899999994</v>
      </c>
      <c r="E83" s="45">
        <v>4201.9073899999994</v>
      </c>
      <c r="F83" s="45">
        <v>7011.4641199999996</v>
      </c>
      <c r="G83" s="45">
        <v>1860.86843</v>
      </c>
      <c r="H83" s="45">
        <v>29.510590000000004</v>
      </c>
      <c r="I83" s="45">
        <v>23.45842</v>
      </c>
      <c r="J83" s="46">
        <v>23.328479999999999</v>
      </c>
      <c r="K83" s="47">
        <v>8.3716200000000001</v>
      </c>
      <c r="L83" s="45">
        <v>4.1742299999999997</v>
      </c>
    </row>
    <row r="84" spans="1:12" ht="12" customHeight="1" x14ac:dyDescent="0.2">
      <c r="A84" s="39"/>
      <c r="B84" s="19" t="s">
        <v>65</v>
      </c>
      <c r="C84" s="45">
        <v>8537.9815999999992</v>
      </c>
      <c r="D84" s="45">
        <v>8414.6590299999989</v>
      </c>
      <c r="E84" s="45">
        <v>8141.1115599999966</v>
      </c>
      <c r="F84" s="45">
        <v>10720.075639999999</v>
      </c>
      <c r="G84" s="45">
        <v>10623.645399999996</v>
      </c>
      <c r="H84" s="45">
        <v>10406.31127</v>
      </c>
      <c r="I84" s="45">
        <v>7699.9310799999994</v>
      </c>
      <c r="J84" s="46">
        <v>8783.665500000001</v>
      </c>
      <c r="K84" s="47">
        <v>10381.84922</v>
      </c>
      <c r="L84" s="45">
        <v>8380.1104199999991</v>
      </c>
    </row>
    <row r="85" spans="1:12" ht="12" customHeight="1" x14ac:dyDescent="0.2">
      <c r="A85" s="39"/>
      <c r="B85" s="19" t="s">
        <v>4</v>
      </c>
      <c r="C85" s="45">
        <v>4017.4656299999974</v>
      </c>
      <c r="D85" s="45">
        <v>3858.8534599999998</v>
      </c>
      <c r="E85" s="45">
        <v>3431.8794600000006</v>
      </c>
      <c r="F85" s="45">
        <v>645.13858999999979</v>
      </c>
      <c r="G85" s="45">
        <v>804.80210999999974</v>
      </c>
      <c r="H85" s="45">
        <v>2122.7855200000008</v>
      </c>
      <c r="I85" s="45">
        <v>815.77805000000001</v>
      </c>
      <c r="J85" s="46">
        <v>800.38814999999988</v>
      </c>
      <c r="K85" s="47">
        <v>449.51789000000002</v>
      </c>
      <c r="L85" s="45">
        <v>809.9007499999999</v>
      </c>
    </row>
    <row r="86" spans="1:12" ht="12" customHeight="1" x14ac:dyDescent="0.2">
      <c r="A86" s="39"/>
      <c r="B86" s="19" t="s">
        <v>5</v>
      </c>
      <c r="C86" s="45">
        <v>1771.4832199999998</v>
      </c>
      <c r="D86" s="45">
        <v>1640.16867</v>
      </c>
      <c r="E86" s="45">
        <v>1295.0597599999999</v>
      </c>
      <c r="F86" s="45">
        <v>863.01480000000015</v>
      </c>
      <c r="G86" s="45">
        <v>759.04749000000038</v>
      </c>
      <c r="H86" s="45">
        <v>497.50238999999999</v>
      </c>
      <c r="I86" s="45">
        <v>362.27403000000004</v>
      </c>
      <c r="J86" s="46">
        <v>104.47690999999999</v>
      </c>
      <c r="K86" s="47">
        <v>1109.76613</v>
      </c>
      <c r="L86" s="45">
        <v>1719.1653900000001</v>
      </c>
    </row>
    <row r="87" spans="1:12" ht="12" customHeight="1" x14ac:dyDescent="0.2">
      <c r="A87" s="39"/>
      <c r="B87" s="16" t="s">
        <v>33</v>
      </c>
      <c r="C87" s="45">
        <v>1303.0834300000001</v>
      </c>
      <c r="D87" s="45">
        <v>1314.6837100000009</v>
      </c>
      <c r="E87" s="45">
        <v>1217.2906100000005</v>
      </c>
      <c r="F87" s="45">
        <v>1194.8662400000003</v>
      </c>
      <c r="G87" s="45">
        <v>3447.1034700000005</v>
      </c>
      <c r="H87" s="45">
        <v>6443.7622899999997</v>
      </c>
      <c r="I87" s="45">
        <v>8898.6708800000033</v>
      </c>
      <c r="J87" s="46">
        <v>13992.625599999999</v>
      </c>
      <c r="K87" s="47">
        <v>24125.007210000003</v>
      </c>
      <c r="L87" s="45">
        <v>14779.532500000001</v>
      </c>
    </row>
    <row r="88" spans="1:12" ht="12" customHeight="1" x14ac:dyDescent="0.2">
      <c r="A88" s="39"/>
      <c r="B88" s="16" t="s">
        <v>51</v>
      </c>
      <c r="C88" s="45"/>
      <c r="D88" s="45"/>
      <c r="E88" s="45">
        <v>8.2599999999999993E-2</v>
      </c>
      <c r="F88" s="45">
        <v>1.9116900000000001</v>
      </c>
      <c r="G88" s="45">
        <v>3.9386700000000001</v>
      </c>
      <c r="H88" s="45">
        <v>2.5039500000000001</v>
      </c>
      <c r="I88" s="45">
        <v>2.73889</v>
      </c>
      <c r="J88" s="46">
        <v>1.4104100000000002</v>
      </c>
      <c r="K88" s="47">
        <v>4.4277800000000003</v>
      </c>
      <c r="L88" s="45">
        <v>6.1307800000000006</v>
      </c>
    </row>
    <row r="89" spans="1:12" ht="12" customHeight="1" x14ac:dyDescent="0.2">
      <c r="A89" s="39"/>
      <c r="B89" s="16" t="s">
        <v>93</v>
      </c>
      <c r="C89" s="45"/>
      <c r="D89" s="45"/>
      <c r="E89" s="45"/>
      <c r="F89" s="45"/>
      <c r="G89" s="45"/>
      <c r="H89" s="45"/>
      <c r="I89" s="45"/>
      <c r="J89" s="46"/>
      <c r="K89" s="47"/>
      <c r="L89" s="45"/>
    </row>
    <row r="90" spans="1:12" ht="12" customHeight="1" x14ac:dyDescent="0.2">
      <c r="A90" s="39"/>
      <c r="B90" s="18" t="s">
        <v>3</v>
      </c>
      <c r="C90" s="45">
        <v>897.1972300000001</v>
      </c>
      <c r="D90" s="45">
        <v>986.36502999999971</v>
      </c>
      <c r="E90" s="45">
        <v>1251.01019</v>
      </c>
      <c r="F90" s="45">
        <v>1564.1645699999999</v>
      </c>
      <c r="G90" s="45">
        <v>1514.4864100000002</v>
      </c>
      <c r="H90" s="45">
        <v>1428.4533000000001</v>
      </c>
      <c r="I90" s="45">
        <v>1424.2758100000001</v>
      </c>
      <c r="J90" s="46">
        <v>1577.0416499999999</v>
      </c>
      <c r="K90" s="47">
        <v>2071.9791399999999</v>
      </c>
      <c r="L90" s="45">
        <v>1378.9457299999999</v>
      </c>
    </row>
    <row r="91" spans="1:12" ht="12" customHeight="1" x14ac:dyDescent="0.2">
      <c r="A91" s="39"/>
      <c r="B91" s="16" t="s">
        <v>94</v>
      </c>
      <c r="C91" s="45">
        <v>544.02063999999996</v>
      </c>
      <c r="D91" s="45">
        <v>667.28985999999986</v>
      </c>
      <c r="E91" s="45">
        <v>585.8998499999999</v>
      </c>
      <c r="F91" s="45">
        <v>785.18368000000009</v>
      </c>
      <c r="G91" s="45">
        <v>904.82688999999982</v>
      </c>
      <c r="H91" s="45">
        <v>484.23206000000005</v>
      </c>
      <c r="I91" s="45">
        <v>291.96983000000006</v>
      </c>
      <c r="J91" s="46">
        <v>556.60942</v>
      </c>
      <c r="K91" s="47">
        <v>4.0088899999999992</v>
      </c>
      <c r="L91" s="45">
        <v>6.6944999999999997</v>
      </c>
    </row>
    <row r="92" spans="1:12" ht="12" customHeight="1" x14ac:dyDescent="0.2">
      <c r="A92" s="39"/>
      <c r="B92" s="16" t="s">
        <v>38</v>
      </c>
      <c r="C92" s="45"/>
      <c r="D92" s="45">
        <v>410.76579000000004</v>
      </c>
      <c r="E92" s="45">
        <v>2148.9271800000001</v>
      </c>
      <c r="F92" s="45">
        <v>2541.9402100000002</v>
      </c>
      <c r="G92" s="45">
        <v>708.68586999999991</v>
      </c>
      <c r="H92" s="45">
        <v>1162.58719</v>
      </c>
      <c r="I92" s="45">
        <v>518.43238999999994</v>
      </c>
      <c r="J92" s="46">
        <v>991.10152999999991</v>
      </c>
      <c r="K92" s="47">
        <v>352.27827999999994</v>
      </c>
      <c r="L92" s="45">
        <v>305.24975999999998</v>
      </c>
    </row>
    <row r="93" spans="1:12" ht="12" customHeight="1" x14ac:dyDescent="0.2">
      <c r="A93" s="39"/>
      <c r="B93" s="16" t="s">
        <v>35</v>
      </c>
      <c r="C93" s="45"/>
      <c r="D93" s="45"/>
      <c r="E93" s="45"/>
      <c r="F93" s="45"/>
      <c r="G93" s="45">
        <v>567.90000000000009</v>
      </c>
      <c r="H93" s="45">
        <v>6398.5547999999999</v>
      </c>
      <c r="I93" s="45">
        <v>1705.45101</v>
      </c>
      <c r="J93" s="46">
        <v>9643.4409999999989</v>
      </c>
      <c r="K93" s="47">
        <v>24985.179</v>
      </c>
      <c r="L93" s="45">
        <v>18100.890520000001</v>
      </c>
    </row>
    <row r="94" spans="1:12" ht="12" customHeight="1" x14ac:dyDescent="0.2">
      <c r="A94" s="39"/>
      <c r="B94" s="16" t="s">
        <v>67</v>
      </c>
      <c r="C94" s="45">
        <v>11.591620000000001</v>
      </c>
      <c r="D94" s="45">
        <v>16.500210000000003</v>
      </c>
      <c r="E94" s="45">
        <v>2.6345500000000004</v>
      </c>
      <c r="F94" s="45">
        <v>1.8692500000000001</v>
      </c>
      <c r="G94" s="45"/>
      <c r="H94" s="45">
        <v>12.8896</v>
      </c>
      <c r="I94" s="45">
        <v>1.9601999999999999</v>
      </c>
      <c r="J94" s="46">
        <v>37.395360000000004</v>
      </c>
      <c r="K94" s="47">
        <v>0.377</v>
      </c>
      <c r="L94" s="45"/>
    </row>
    <row r="95" spans="1:12" ht="12" customHeight="1" x14ac:dyDescent="0.2">
      <c r="A95" s="39"/>
      <c r="B95" s="16" t="s">
        <v>95</v>
      </c>
      <c r="C95" s="45"/>
      <c r="D95" s="45"/>
      <c r="E95" s="45"/>
      <c r="F95" s="45"/>
      <c r="G95" s="45"/>
      <c r="H95" s="45"/>
      <c r="I95" s="45"/>
      <c r="J95" s="46"/>
      <c r="K95" s="47"/>
      <c r="L95" s="45"/>
    </row>
    <row r="96" spans="1:12" ht="12" customHeight="1" x14ac:dyDescent="0.2">
      <c r="A96" s="42"/>
      <c r="B96" s="16" t="s">
        <v>53</v>
      </c>
      <c r="C96" s="45">
        <v>51518.424870000046</v>
      </c>
      <c r="D96" s="45">
        <v>42285.35655000007</v>
      </c>
      <c r="E96" s="45">
        <v>33027.922060000055</v>
      </c>
      <c r="F96" s="45">
        <v>47395.596109999962</v>
      </c>
      <c r="G96" s="45">
        <v>46929.657000000021</v>
      </c>
      <c r="H96" s="45">
        <v>50486.00198000003</v>
      </c>
      <c r="I96" s="45">
        <v>39004.502470000021</v>
      </c>
      <c r="J96" s="46">
        <v>71855.929510000016</v>
      </c>
      <c r="K96" s="47">
        <v>81255.618690000018</v>
      </c>
      <c r="L96" s="45">
        <v>60886.337569999996</v>
      </c>
    </row>
    <row r="97" spans="1:12" ht="12" customHeight="1" x14ac:dyDescent="0.2">
      <c r="A97" s="42"/>
      <c r="B97" s="16"/>
      <c r="C97" s="45"/>
      <c r="D97" s="45"/>
      <c r="E97" s="45"/>
      <c r="F97" s="45"/>
      <c r="G97" s="45"/>
      <c r="H97" s="45"/>
      <c r="I97" s="45"/>
      <c r="J97" s="46"/>
      <c r="K97" s="47"/>
      <c r="L97" s="45"/>
    </row>
    <row r="98" spans="1:12" s="29" customFormat="1" ht="12" customHeight="1" x14ac:dyDescent="0.2">
      <c r="A98" s="37"/>
      <c r="B98" s="14" t="s">
        <v>96</v>
      </c>
      <c r="C98" s="44"/>
      <c r="D98" s="44"/>
      <c r="E98" s="44"/>
      <c r="F98" s="44"/>
      <c r="G98" s="44"/>
      <c r="H98" s="44"/>
      <c r="I98" s="44"/>
      <c r="J98" s="48"/>
      <c r="K98" s="49"/>
      <c r="L98" s="44">
        <v>5557.5755099999997</v>
      </c>
    </row>
    <row r="99" spans="1:12" s="29" customFormat="1" ht="12" customHeight="1" x14ac:dyDescent="0.2">
      <c r="A99" s="42"/>
      <c r="B99" s="19"/>
      <c r="C99" s="44"/>
      <c r="D99" s="44"/>
      <c r="E99" s="44"/>
      <c r="F99" s="44"/>
      <c r="G99" s="44"/>
      <c r="H99" s="44"/>
      <c r="I99" s="44"/>
      <c r="J99" s="48"/>
      <c r="K99" s="49"/>
      <c r="L99" s="44"/>
    </row>
    <row r="100" spans="1:12" ht="12" customHeight="1" x14ac:dyDescent="0.2">
      <c r="A100" s="43"/>
      <c r="B100" s="15" t="s">
        <v>70</v>
      </c>
      <c r="C100" s="50">
        <v>133937.64353000003</v>
      </c>
      <c r="D100" s="50">
        <v>184540.65111000059</v>
      </c>
      <c r="E100" s="50">
        <v>131210.22248000035</v>
      </c>
      <c r="F100" s="50">
        <v>142666.84502999988</v>
      </c>
      <c r="G100" s="50">
        <v>94083.161309999981</v>
      </c>
      <c r="H100" s="50">
        <v>126251.13788000026</v>
      </c>
      <c r="I100" s="50">
        <v>116693.49223000006</v>
      </c>
      <c r="J100" s="51">
        <v>93011.649940000003</v>
      </c>
      <c r="K100" s="52">
        <v>65976.465749999974</v>
      </c>
      <c r="L100" s="50">
        <v>112134.14984000003</v>
      </c>
    </row>
    <row r="101" spans="1:12" ht="12" customHeight="1" x14ac:dyDescent="0.2">
      <c r="A101" s="38"/>
      <c r="B101" s="30" t="s">
        <v>97</v>
      </c>
      <c r="C101" s="53">
        <v>1204.1951500000002</v>
      </c>
      <c r="D101" s="53">
        <v>1467.1088099999999</v>
      </c>
      <c r="E101" s="53">
        <v>1178.78451</v>
      </c>
      <c r="F101" s="53">
        <v>1273.3999099999999</v>
      </c>
      <c r="G101" s="53">
        <v>1569.8791100000003</v>
      </c>
      <c r="H101" s="53">
        <v>2207.6480699999997</v>
      </c>
      <c r="I101" s="53">
        <v>1178.0910800000001</v>
      </c>
      <c r="J101" s="54">
        <v>1301.2315800000003</v>
      </c>
      <c r="K101" s="55">
        <v>863.73149000000012</v>
      </c>
      <c r="L101" s="53">
        <v>885.14633000000003</v>
      </c>
    </row>
    <row r="102" spans="1:12" x14ac:dyDescent="0.2">
      <c r="B102" s="31" t="s">
        <v>98</v>
      </c>
    </row>
    <row r="103" spans="1:12" x14ac:dyDescent="0.2">
      <c r="B103" s="32" t="s">
        <v>99</v>
      </c>
    </row>
    <row r="104" spans="1:12" x14ac:dyDescent="0.2">
      <c r="B104" s="32" t="s">
        <v>69</v>
      </c>
    </row>
    <row r="105" spans="1:12" x14ac:dyDescent="0.2"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5010102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gmedina</dc:creator>
  <cp:lastModifiedBy>Gonzalo Medina Mejia</cp:lastModifiedBy>
  <cp:lastPrinted>2023-11-09T01:17:13Z</cp:lastPrinted>
  <dcterms:created xsi:type="dcterms:W3CDTF">2005-09-22T22:16:25Z</dcterms:created>
  <dcterms:modified xsi:type="dcterms:W3CDTF">2024-06-18T15:20:07Z</dcterms:modified>
</cp:coreProperties>
</file>