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ABEL 2023\EH 2022\Cuadros web\Salud EH\"/>
    </mc:Choice>
  </mc:AlternateContent>
  <xr:revisionPtr revIDLastSave="0" documentId="13_ncr:1_{34048272-8239-46C6-88FF-2FCC87D339C9}" xr6:coauthVersionLast="36" xr6:coauthVersionMax="36" xr10:uidLastSave="{00000000-0000-0000-0000-000000000000}"/>
  <bookViews>
    <workbookView xWindow="0" yWindow="0" windowWidth="12255" windowHeight="12000" tabRatio="928" xr2:uid="{00000000-000D-0000-FFFF-FFFF00000000}"/>
  </bookViews>
  <sheets>
    <sheet name="3.01.02.01" sheetId="29" r:id="rId1"/>
  </sheets>
  <externalReferences>
    <externalReference r:id="rId2"/>
    <externalReference r:id="rId3"/>
  </externalReferences>
  <definedNames>
    <definedName name="_xlnm.Print_Area" localSheetId="0">'3.01.02.01'!$A$1:$N$30</definedName>
  </definedNames>
  <calcPr calcId="191029" iterate="1" iterateCount="1000" calcOnSave="0"/>
</workbook>
</file>

<file path=xl/calcChain.xml><?xml version="1.0" encoding="utf-8"?>
<calcChain xmlns="http://schemas.openxmlformats.org/spreadsheetml/2006/main">
  <c r="M21" i="29" l="1"/>
  <c r="M16" i="29"/>
  <c r="M11" i="29"/>
  <c r="M19" i="29" l="1"/>
  <c r="M18" i="29"/>
  <c r="M17" i="29"/>
  <c r="M25" i="29"/>
  <c r="M24" i="29"/>
  <c r="M23" i="29"/>
  <c r="M22" i="29"/>
  <c r="M15" i="29"/>
  <c r="M14" i="29"/>
  <c r="M13" i="29"/>
  <c r="M12" i="29"/>
</calcChain>
</file>

<file path=xl/sharedStrings.xml><?xml version="1.0" encoding="utf-8"?>
<sst xmlns="http://schemas.openxmlformats.org/spreadsheetml/2006/main" count="46" uniqueCount="17">
  <si>
    <t>BOLIVIA</t>
  </si>
  <si>
    <t>Partera</t>
  </si>
  <si>
    <t>Médico tradicional</t>
  </si>
  <si>
    <t>-</t>
  </si>
  <si>
    <t>Cuadro Nº 3.01.02.01</t>
  </si>
  <si>
    <t>(En miles y porcentaje)</t>
  </si>
  <si>
    <r>
      <rPr>
        <vertAlign val="superscript"/>
        <sz val="8"/>
        <rFont val="Garamond"/>
        <family val="1"/>
      </rPr>
      <t xml:space="preserve">  (1)</t>
    </r>
    <r>
      <rPr>
        <sz val="8"/>
        <rFont val="Garamond"/>
        <family val="1"/>
      </rPr>
      <t xml:space="preserve"> Médico, Enfermera y Auxiliar de Enfermería. </t>
    </r>
  </si>
  <si>
    <r>
      <rPr>
        <vertAlign val="superscript"/>
        <sz val="8"/>
        <rFont val="Garamond"/>
        <family val="1"/>
      </rPr>
      <t xml:space="preserve">  (2)</t>
    </r>
    <r>
      <rPr>
        <sz val="8"/>
        <rFont val="Garamond"/>
        <family val="1"/>
      </rPr>
      <t xml:space="preserve"> Un familiar, ella misma u otra persona.</t>
    </r>
  </si>
  <si>
    <t xml:space="preserve">                  Debido a las medidas adoptadas por el INE para la realización de operaciones estadísticas frente al COVID-19, la EH 2020 no captó información sobre las características de atención del último parto.</t>
  </si>
  <si>
    <r>
      <t xml:space="preserve">Personal Capacitado </t>
    </r>
    <r>
      <rPr>
        <vertAlign val="superscript"/>
        <sz val="9"/>
        <rFont val="Arial"/>
        <family val="2"/>
      </rPr>
      <t>(1)</t>
    </r>
  </si>
  <si>
    <r>
      <t xml:space="preserve">Otros </t>
    </r>
    <r>
      <rPr>
        <vertAlign val="superscript"/>
        <sz val="9"/>
        <rFont val="Arial"/>
        <family val="2"/>
      </rPr>
      <t>(2)</t>
    </r>
  </si>
  <si>
    <t>BOLIVIA: POBLACIÓN FEMENINA DE 13 A 50 AÑOS, SEGÚN ÁREA Y PERSONAL DE ATENCIÓN DEL ÚLTIMO PARTO, 2011 - 2019, 2022</t>
  </si>
  <si>
    <t>ÁREA Y PERSONAL ATENCIÓN DEL ÚLTIMO PARTO</t>
  </si>
  <si>
    <t xml:space="preserve">                  La Encuesta de Hogares  2021 Y 2022 considera factores de expansión basados en las Proyecciones de Población Revisión 2020.</t>
  </si>
  <si>
    <t>Urbana</t>
  </si>
  <si>
    <t>Rural</t>
  </si>
  <si>
    <t>Fuente: Instituto Nacional de Estadística - Encuesta de Hogares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</si>
</sst>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3" x14ac:knownFonts="1">
    <font>
      <sz val="10"/>
      <name val="Arial"/>
    </font>
    <font>
      <sz val="10"/>
      <color indexed="1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  <font>
      <sz val="8"/>
      <color rgb="FF000000"/>
      <name val="Garamond"/>
      <family val="1"/>
    </font>
    <font>
      <vertAlign val="superscript"/>
      <sz val="8"/>
      <name val="Garamond"/>
      <family val="1"/>
    </font>
    <font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4" fillId="0" borderId="0"/>
  </cellStyleXfs>
  <cellXfs count="28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/>
    <xf numFmtId="0" fontId="8" fillId="0" borderId="0" xfId="0" applyFont="1" applyFill="1"/>
    <xf numFmtId="0" fontId="8" fillId="0" borderId="0" xfId="0" applyFont="1" applyFill="1" applyAlignment="1"/>
    <xf numFmtId="2" fontId="5" fillId="2" borderId="3" xfId="0" applyNumberFormat="1" applyFont="1" applyFill="1" applyBorder="1"/>
    <xf numFmtId="2" fontId="5" fillId="0" borderId="3" xfId="0" applyNumberFormat="1" applyFont="1" applyFill="1" applyBorder="1"/>
    <xf numFmtId="2" fontId="5" fillId="2" borderId="3" xfId="0" applyNumberFormat="1" applyFont="1" applyFill="1" applyBorder="1" applyAlignment="1">
      <alignment horizontal="right"/>
    </xf>
    <xf numFmtId="2" fontId="5" fillId="0" borderId="3" xfId="0" applyNumberFormat="1" applyFont="1" applyFill="1" applyBorder="1" applyAlignment="1">
      <alignment horizontal="right"/>
    </xf>
    <xf numFmtId="2" fontId="5" fillId="2" borderId="4" xfId="0" applyNumberFormat="1" applyFont="1" applyFill="1" applyBorder="1"/>
    <xf numFmtId="2" fontId="5" fillId="0" borderId="4" xfId="0" applyNumberFormat="1" applyFont="1" applyFill="1" applyBorder="1"/>
    <xf numFmtId="0" fontId="5" fillId="0" borderId="2" xfId="0" applyFont="1" applyFill="1" applyBorder="1" applyAlignment="1">
      <alignment horizontal="left" indent="4"/>
    </xf>
    <xf numFmtId="0" fontId="7" fillId="0" borderId="2" xfId="0" applyFont="1" applyFill="1" applyBorder="1"/>
    <xf numFmtId="0" fontId="3" fillId="0" borderId="2" xfId="0" applyFont="1" applyFill="1" applyBorder="1"/>
    <xf numFmtId="0" fontId="7" fillId="4" borderId="2" xfId="0" applyFont="1" applyFill="1" applyBorder="1" applyAlignment="1">
      <alignment horizontal="left" vertical="center" wrapText="1" indent="2"/>
    </xf>
    <xf numFmtId="1" fontId="7" fillId="4" borderId="3" xfId="0" applyNumberFormat="1" applyFont="1" applyFill="1" applyBorder="1"/>
    <xf numFmtId="0" fontId="7" fillId="3" borderId="5" xfId="0" applyFont="1" applyFill="1" applyBorder="1" applyAlignment="1">
      <alignment horizontal="center" vertical="center" wrapText="1"/>
    </xf>
    <xf numFmtId="164" fontId="7" fillId="4" borderId="3" xfId="2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wrapText="1"/>
    </xf>
    <xf numFmtId="2" fontId="9" fillId="0" borderId="0" xfId="0" applyNumberFormat="1" applyFont="1" applyFill="1" applyAlignment="1">
      <alignment horizontal="left"/>
    </xf>
    <xf numFmtId="0" fontId="10" fillId="0" borderId="0" xfId="0" applyFont="1" applyAlignment="1">
      <alignment vertical="center"/>
    </xf>
    <xf numFmtId="0" fontId="9" fillId="0" borderId="0" xfId="0" applyFont="1" applyFill="1" applyAlignment="1">
      <alignment horizontal="left" indent="3"/>
    </xf>
    <xf numFmtId="0" fontId="7" fillId="3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indent="4"/>
    </xf>
  </cellXfs>
  <cellStyles count="3">
    <cellStyle name="Normal" xfId="0" builtinId="0"/>
    <cellStyle name="Normal 2" xfId="1" xr:uid="{00000000-0005-0000-0000-000001000000}"/>
    <cellStyle name="Normal_ANEXOS_2011CHUQ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123826</xdr:colOff>
      <xdr:row>4</xdr:row>
      <xdr:rowOff>92849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6879AA7-ADE5-4BB5-A64B-5A2770421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171700" cy="740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BEL%202023/EH%202022/Cuadros%20web/EH%202022%20apoy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BEL%202023/EH%202022/EH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L10">
            <v>155.33483001215373</v>
          </cell>
        </row>
        <row r="11">
          <cell r="L11">
            <v>102.42793726495141</v>
          </cell>
        </row>
        <row r="12">
          <cell r="L12">
            <v>52.906892747202249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oja1"/>
    </sheetNames>
    <sheetDataSet>
      <sheetData sheetId="0">
        <row r="4">
          <cell r="F4">
            <v>91.272755604687958</v>
          </cell>
        </row>
        <row r="5">
          <cell r="F5">
            <v>2.540352685862997</v>
          </cell>
        </row>
        <row r="6">
          <cell r="F6">
            <v>0.3683056440154891</v>
          </cell>
        </row>
        <row r="7">
          <cell r="F7">
            <v>5.8185860654335135</v>
          </cell>
        </row>
        <row r="13">
          <cell r="F13">
            <v>96.527448183147172</v>
          </cell>
        </row>
        <row r="14">
          <cell r="F14">
            <v>1.1300929580868602</v>
          </cell>
        </row>
        <row r="15">
          <cell r="F15">
            <v>2.3424588587659509</v>
          </cell>
        </row>
        <row r="17">
          <cell r="F17">
            <v>81.099651613403452</v>
          </cell>
        </row>
        <row r="18">
          <cell r="F18">
            <v>5.2706206608534654</v>
          </cell>
        </row>
        <row r="19">
          <cell r="F19">
            <v>1.0813467137264101</v>
          </cell>
        </row>
        <row r="20">
          <cell r="F20">
            <v>12.548381012016623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8">
    <pageSetUpPr fitToPage="1"/>
  </sheetPr>
  <dimension ref="A6:M30"/>
  <sheetViews>
    <sheetView showGridLines="0" tabSelected="1" view="pageBreakPreview" topLeftCell="B1" zoomScaleNormal="100" zoomScaleSheetLayoutView="100" workbookViewId="0">
      <selection activeCell="B27" sqref="B27"/>
    </sheetView>
  </sheetViews>
  <sheetFormatPr baseColWidth="10" defaultColWidth="11.42578125" defaultRowHeight="12.75" x14ac:dyDescent="0.2"/>
  <cols>
    <col min="1" max="1" width="2.7109375" style="3" hidden="1" customWidth="1"/>
    <col min="2" max="2" width="30.7109375" style="3" customWidth="1"/>
    <col min="3" max="11" width="12.7109375" style="3" customWidth="1"/>
    <col min="12" max="16384" width="11.42578125" style="3"/>
  </cols>
  <sheetData>
    <row r="6" spans="1:13" s="1" customFormat="1" x14ac:dyDescent="0.2">
      <c r="B6" s="6" t="s">
        <v>4</v>
      </c>
    </row>
    <row r="7" spans="1:13" s="1" customFormat="1" ht="16.5" customHeight="1" x14ac:dyDescent="0.2">
      <c r="B7" s="7" t="s">
        <v>11</v>
      </c>
    </row>
    <row r="8" spans="1:13" s="1" customFormat="1" x14ac:dyDescent="0.2">
      <c r="B8" s="6" t="s">
        <v>5</v>
      </c>
      <c r="I8" s="5"/>
    </row>
    <row r="9" spans="1:13" s="2" customFormat="1" ht="32.25" customHeight="1" x14ac:dyDescent="0.2">
      <c r="A9" s="15"/>
      <c r="B9" s="19" t="s">
        <v>12</v>
      </c>
      <c r="C9" s="26">
        <v>2011</v>
      </c>
      <c r="D9" s="26">
        <v>2012</v>
      </c>
      <c r="E9" s="26">
        <v>2013</v>
      </c>
      <c r="F9" s="26">
        <v>2014</v>
      </c>
      <c r="G9" s="26">
        <v>2015</v>
      </c>
      <c r="H9" s="26">
        <v>2016</v>
      </c>
      <c r="I9" s="26">
        <v>2017</v>
      </c>
      <c r="J9" s="26">
        <v>2018</v>
      </c>
      <c r="K9" s="26">
        <v>2019</v>
      </c>
      <c r="L9" s="26">
        <v>2021</v>
      </c>
      <c r="M9" s="26">
        <v>2022</v>
      </c>
    </row>
    <row r="10" spans="1:13" s="2" customFormat="1" ht="4.5" customHeight="1" x14ac:dyDescent="0.2">
      <c r="A10" s="15"/>
      <c r="B10" s="2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4" customFormat="1" x14ac:dyDescent="0.2">
      <c r="A11" s="15"/>
      <c r="B11" s="17" t="s">
        <v>0</v>
      </c>
      <c r="C11" s="20">
        <v>243.28300000000002</v>
      </c>
      <c r="D11" s="20">
        <v>202.51599999999999</v>
      </c>
      <c r="E11" s="20">
        <v>194.63300000000001</v>
      </c>
      <c r="F11" s="20">
        <v>225.02500000000001</v>
      </c>
      <c r="G11" s="20">
        <v>222.73399999999998</v>
      </c>
      <c r="H11" s="20">
        <v>200.62700000000001</v>
      </c>
      <c r="I11" s="20">
        <v>203.14600000000002</v>
      </c>
      <c r="J11" s="20">
        <v>181.67937189483644</v>
      </c>
      <c r="K11" s="20">
        <v>177.05444734397952</v>
      </c>
      <c r="L11" s="20">
        <v>156.84879600334168</v>
      </c>
      <c r="M11" s="20">
        <f>[1]Sheet1!$L$10</f>
        <v>155.33483001215373</v>
      </c>
    </row>
    <row r="12" spans="1:13" s="2" customFormat="1" ht="13.5" x14ac:dyDescent="0.2">
      <c r="A12" s="16"/>
      <c r="B12" s="14" t="s">
        <v>9</v>
      </c>
      <c r="C12" s="8">
        <v>83.952433996621224</v>
      </c>
      <c r="D12" s="8">
        <v>85.001678879693458</v>
      </c>
      <c r="E12" s="8">
        <v>86.214054142925406</v>
      </c>
      <c r="F12" s="8">
        <v>89.395844906121553</v>
      </c>
      <c r="G12" s="8">
        <v>88.141909183151199</v>
      </c>
      <c r="H12" s="8">
        <v>90.266016039715495</v>
      </c>
      <c r="I12" s="8">
        <v>92.600888031268141</v>
      </c>
      <c r="J12" s="8">
        <v>92.286866690749235</v>
      </c>
      <c r="K12" s="9">
        <v>93.302021307260247</v>
      </c>
      <c r="L12" s="9">
        <v>94.252405543994371</v>
      </c>
      <c r="M12" s="9">
        <f>[2]Sheet1!$F$4</f>
        <v>91.272755604687958</v>
      </c>
    </row>
    <row r="13" spans="1:13" s="2" customFormat="1" x14ac:dyDescent="0.2">
      <c r="A13" s="16"/>
      <c r="B13" s="14" t="s">
        <v>1</v>
      </c>
      <c r="C13" s="8">
        <v>2.3117110525601872</v>
      </c>
      <c r="D13" s="8">
        <v>2.2161211953623416</v>
      </c>
      <c r="E13" s="8">
        <v>3.2902950681539105</v>
      </c>
      <c r="F13" s="8">
        <v>1.5669370069992223</v>
      </c>
      <c r="G13" s="8">
        <v>3.4318963427227094</v>
      </c>
      <c r="H13" s="8">
        <v>1.7928793233213873</v>
      </c>
      <c r="I13" s="8">
        <v>1.6618589585815129</v>
      </c>
      <c r="J13" s="8">
        <v>1.9030199957934184</v>
      </c>
      <c r="K13" s="9">
        <v>1.7119406973537965</v>
      </c>
      <c r="L13" s="9">
        <v>2.5063995339700753</v>
      </c>
      <c r="M13" s="9">
        <f>[2]Sheet1!$F$5</f>
        <v>2.540352685862997</v>
      </c>
    </row>
    <row r="14" spans="1:13" s="2" customFormat="1" x14ac:dyDescent="0.2">
      <c r="A14" s="16"/>
      <c r="B14" s="14" t="s">
        <v>2</v>
      </c>
      <c r="C14" s="10" t="s">
        <v>3</v>
      </c>
      <c r="D14" s="8">
        <v>0.37429141401173238</v>
      </c>
      <c r="E14" s="10" t="s">
        <v>3</v>
      </c>
      <c r="F14" s="8">
        <v>0.20708810132207531</v>
      </c>
      <c r="G14" s="8">
        <v>0.21640162705289714</v>
      </c>
      <c r="H14" s="10" t="s">
        <v>3</v>
      </c>
      <c r="I14" s="10" t="s">
        <v>3</v>
      </c>
      <c r="J14" s="10" t="s">
        <v>3</v>
      </c>
      <c r="K14" s="9">
        <v>0.74367315268051593</v>
      </c>
      <c r="L14" s="9">
        <v>0.11999685547019762</v>
      </c>
      <c r="M14" s="9">
        <f>[2]Sheet1!$F$6</f>
        <v>0.3683056440154891</v>
      </c>
    </row>
    <row r="15" spans="1:13" s="2" customFormat="1" ht="13.5" x14ac:dyDescent="0.2">
      <c r="A15" s="16"/>
      <c r="B15" s="14" t="s">
        <v>10</v>
      </c>
      <c r="C15" s="8">
        <v>13.735854950818593</v>
      </c>
      <c r="D15" s="8">
        <v>12.407908510932469</v>
      </c>
      <c r="E15" s="8">
        <v>10.495650788920686</v>
      </c>
      <c r="F15" s="8">
        <v>8.8301299855571607</v>
      </c>
      <c r="G15" s="8">
        <v>8.2097928470731905</v>
      </c>
      <c r="H15" s="8">
        <v>7.9411046369631197</v>
      </c>
      <c r="I15" s="8">
        <v>5.7372530101503356</v>
      </c>
      <c r="J15" s="8">
        <v>5.8101133134573475</v>
      </c>
      <c r="K15" s="9">
        <v>4.2423648427055216</v>
      </c>
      <c r="L15" s="9">
        <v>3.1211980665653649</v>
      </c>
      <c r="M15" s="9">
        <f>[2]Sheet1!$F$7</f>
        <v>5.8185860654335135</v>
      </c>
    </row>
    <row r="16" spans="1:13" s="4" customFormat="1" x14ac:dyDescent="0.2">
      <c r="A16" s="15"/>
      <c r="B16" s="17" t="s">
        <v>14</v>
      </c>
      <c r="C16" s="20">
        <v>153.79900000000001</v>
      </c>
      <c r="D16" s="20">
        <v>132.416</v>
      </c>
      <c r="E16" s="20">
        <v>128.94900000000001</v>
      </c>
      <c r="F16" s="20">
        <v>156.79300000000001</v>
      </c>
      <c r="G16" s="20">
        <v>148.43799999999999</v>
      </c>
      <c r="H16" s="20">
        <v>133.22499999999999</v>
      </c>
      <c r="I16" s="20">
        <v>141.97</v>
      </c>
      <c r="J16" s="20">
        <v>124.38654191589356</v>
      </c>
      <c r="K16" s="18">
        <v>119.03485675149372</v>
      </c>
      <c r="L16" s="18">
        <v>104.7089879989624</v>
      </c>
      <c r="M16" s="18">
        <f>[1]Sheet1!$L$11</f>
        <v>102.42793726495141</v>
      </c>
    </row>
    <row r="17" spans="1:13" s="2" customFormat="1" ht="13.5" x14ac:dyDescent="0.2">
      <c r="A17" s="16"/>
      <c r="B17" s="14" t="s">
        <v>9</v>
      </c>
      <c r="C17" s="8">
        <v>93.752235060045905</v>
      </c>
      <c r="D17" s="8">
        <v>95.269453842435965</v>
      </c>
      <c r="E17" s="8">
        <v>97.740191858796891</v>
      </c>
      <c r="F17" s="8">
        <v>95.680929633338224</v>
      </c>
      <c r="G17" s="8">
        <v>93.909241568870499</v>
      </c>
      <c r="H17" s="8">
        <v>96.055545130418466</v>
      </c>
      <c r="I17" s="8">
        <v>96.378108050996687</v>
      </c>
      <c r="J17" s="8">
        <v>97.710266576970326</v>
      </c>
      <c r="K17" s="9">
        <v>99.257255135310501</v>
      </c>
      <c r="L17" s="9">
        <v>97.965508970755707</v>
      </c>
      <c r="M17" s="9">
        <f>[2]Sheet1!$F$13</f>
        <v>96.527448183147172</v>
      </c>
    </row>
    <row r="18" spans="1:13" s="2" customFormat="1" x14ac:dyDescent="0.2">
      <c r="A18" s="16"/>
      <c r="B18" s="14" t="s">
        <v>1</v>
      </c>
      <c r="C18" s="8">
        <v>0.6567012789419957</v>
      </c>
      <c r="D18" s="8">
        <v>1.3540659739004348</v>
      </c>
      <c r="E18" s="8">
        <v>0.66693033679982006</v>
      </c>
      <c r="F18" s="8">
        <v>0.29975828002525623</v>
      </c>
      <c r="G18" s="8">
        <v>0</v>
      </c>
      <c r="H18" s="8">
        <v>1.0065678363670483</v>
      </c>
      <c r="I18" s="8">
        <v>0.55715996337254348</v>
      </c>
      <c r="J18" s="8">
        <v>1.0107039337835102</v>
      </c>
      <c r="K18" s="11" t="s">
        <v>3</v>
      </c>
      <c r="L18" s="11">
        <v>1.0930818681673677</v>
      </c>
      <c r="M18" s="9">
        <f>[2]Sheet1!$F$14</f>
        <v>1.1300929580868602</v>
      </c>
    </row>
    <row r="19" spans="1:13" s="2" customFormat="1" x14ac:dyDescent="0.2">
      <c r="A19" s="16"/>
      <c r="B19" s="14" t="s">
        <v>2</v>
      </c>
      <c r="C19" s="10" t="s">
        <v>3</v>
      </c>
      <c r="D19" s="10" t="s">
        <v>3</v>
      </c>
      <c r="E19" s="10" t="s">
        <v>3</v>
      </c>
      <c r="F19" s="10" t="s">
        <v>3</v>
      </c>
      <c r="G19" s="10" t="s">
        <v>3</v>
      </c>
      <c r="H19" s="10" t="s">
        <v>3</v>
      </c>
      <c r="I19" s="10" t="s">
        <v>3</v>
      </c>
      <c r="J19" s="10" t="s">
        <v>3</v>
      </c>
      <c r="K19" s="11" t="s">
        <v>3</v>
      </c>
      <c r="L19" s="11" t="s">
        <v>3</v>
      </c>
      <c r="M19" s="9">
        <f>[2]Sheet1!$F$15</f>
        <v>2.3424588587659509</v>
      </c>
    </row>
    <row r="20" spans="1:13" s="2" customFormat="1" ht="13.5" x14ac:dyDescent="0.2">
      <c r="A20" s="16"/>
      <c r="B20" s="14" t="s">
        <v>10</v>
      </c>
      <c r="C20" s="8">
        <v>5.5910636610121003</v>
      </c>
      <c r="D20" s="8">
        <v>3.3764801836636056</v>
      </c>
      <c r="E20" s="8">
        <v>1.5928778044032914</v>
      </c>
      <c r="F20" s="10" t="s">
        <v>3</v>
      </c>
      <c r="G20" s="8">
        <v>4.896994031178</v>
      </c>
      <c r="H20" s="8">
        <v>2.9378870332144871</v>
      </c>
      <c r="I20" s="8">
        <v>3.0647319856307669</v>
      </c>
      <c r="J20" s="8">
        <v>1.2790294892461589</v>
      </c>
      <c r="K20" s="9">
        <v>0.74274486468950029</v>
      </c>
      <c r="L20" s="9">
        <v>0.9414091610769193</v>
      </c>
      <c r="M20" s="9"/>
    </row>
    <row r="21" spans="1:13" s="4" customFormat="1" x14ac:dyDescent="0.2">
      <c r="A21" s="15"/>
      <c r="B21" s="17" t="s">
        <v>15</v>
      </c>
      <c r="C21" s="20">
        <v>89.483999999999995</v>
      </c>
      <c r="D21" s="20">
        <v>70.099999999999994</v>
      </c>
      <c r="E21" s="20">
        <v>65.683999999999997</v>
      </c>
      <c r="F21" s="20">
        <v>68.231999999999999</v>
      </c>
      <c r="G21" s="20">
        <v>74.296000000000006</v>
      </c>
      <c r="H21" s="20">
        <v>67.402000000000001</v>
      </c>
      <c r="I21" s="20">
        <v>61.176000000000002</v>
      </c>
      <c r="J21" s="20">
        <v>57.292829978942869</v>
      </c>
      <c r="K21" s="18">
        <v>58.019590592485784</v>
      </c>
      <c r="L21" s="18">
        <v>52.139808004379276</v>
      </c>
      <c r="M21" s="18">
        <f>[1]Sheet1!$L$12</f>
        <v>52.906892747202249</v>
      </c>
    </row>
    <row r="22" spans="1:13" s="2" customFormat="1" ht="13.5" x14ac:dyDescent="0.2">
      <c r="A22" s="16"/>
      <c r="B22" s="14" t="s">
        <v>9</v>
      </c>
      <c r="C22" s="8">
        <v>67.109203880023244</v>
      </c>
      <c r="D22" s="8">
        <v>65.606276747503571</v>
      </c>
      <c r="E22" s="8">
        <v>63.586261494427866</v>
      </c>
      <c r="F22" s="8">
        <v>74.953101184195106</v>
      </c>
      <c r="G22" s="8">
        <v>76.619198880155054</v>
      </c>
      <c r="H22" s="8">
        <v>78.822586866858543</v>
      </c>
      <c r="I22" s="8">
        <v>83.83516411664705</v>
      </c>
      <c r="J22" s="8">
        <v>80.512305065463281</v>
      </c>
      <c r="K22" s="9">
        <v>81.084072190338446</v>
      </c>
      <c r="L22" s="9">
        <v>86.795621235946953</v>
      </c>
      <c r="M22" s="9">
        <f>[2]Sheet1!$F$17</f>
        <v>81.099651613403452</v>
      </c>
    </row>
    <row r="23" spans="1:13" s="2" customFormat="1" x14ac:dyDescent="0.2">
      <c r="A23" s="16"/>
      <c r="B23" s="14" t="s">
        <v>1</v>
      </c>
      <c r="C23" s="8">
        <v>5.1562290465334586</v>
      </c>
      <c r="D23" s="8">
        <v>3.8445078459343791</v>
      </c>
      <c r="E23" s="8">
        <v>8.4404116679861154</v>
      </c>
      <c r="F23" s="8">
        <v>4.478836909368038</v>
      </c>
      <c r="G23" s="8">
        <v>7.9035210509314098</v>
      </c>
      <c r="H23" s="8">
        <v>3.3470816889706536</v>
      </c>
      <c r="I23" s="8">
        <v>4.2255132731790246</v>
      </c>
      <c r="J23" s="8">
        <v>3.8402974751955359</v>
      </c>
      <c r="K23" s="9">
        <v>5.2242132521165852</v>
      </c>
      <c r="L23" s="9">
        <v>5.3446735547495088</v>
      </c>
      <c r="M23" s="9">
        <f>[2]Sheet1!$F$18</f>
        <v>5.2706206608534654</v>
      </c>
    </row>
    <row r="24" spans="1:13" s="2" customFormat="1" x14ac:dyDescent="0.2">
      <c r="A24" s="16"/>
      <c r="B24" s="14" t="s">
        <v>2</v>
      </c>
      <c r="C24" s="10" t="s">
        <v>3</v>
      </c>
      <c r="D24" s="8">
        <v>1.081312410841655</v>
      </c>
      <c r="E24" s="10" t="s">
        <v>3</v>
      </c>
      <c r="F24" s="8">
        <v>0.68296400515886979</v>
      </c>
      <c r="G24" s="8">
        <v>0.64875632604716271</v>
      </c>
      <c r="H24" s="10" t="s">
        <v>3</v>
      </c>
      <c r="I24" s="10" t="s">
        <v>3</v>
      </c>
      <c r="J24" s="10" t="s">
        <v>3</v>
      </c>
      <c r="K24" s="9">
        <v>2.2694168936355159</v>
      </c>
      <c r="L24" s="9">
        <v>0.36097874206032127</v>
      </c>
      <c r="M24" s="9">
        <f>[2]Sheet1!$F$19</f>
        <v>1.0813467137264101</v>
      </c>
    </row>
    <row r="25" spans="1:13" s="2" customFormat="1" ht="13.5" x14ac:dyDescent="0.2">
      <c r="A25" s="16"/>
      <c r="B25" s="27" t="s">
        <v>10</v>
      </c>
      <c r="C25" s="12">
        <v>27.734567073443294</v>
      </c>
      <c r="D25" s="12">
        <v>29.467902995720401</v>
      </c>
      <c r="E25" s="12">
        <v>27.973326837586015</v>
      </c>
      <c r="F25" s="12">
        <v>19.885097901277994</v>
      </c>
      <c r="G25" s="12">
        <v>14.828523742866373</v>
      </c>
      <c r="H25" s="12">
        <v>17.830331444170795</v>
      </c>
      <c r="I25" s="12">
        <v>11.939322610173924</v>
      </c>
      <c r="J25" s="12">
        <v>15.647397459341175</v>
      </c>
      <c r="K25" s="13">
        <v>11.422297663909427</v>
      </c>
      <c r="L25" s="13">
        <v>7.4987264672432232</v>
      </c>
      <c r="M25" s="13">
        <f>[2]Sheet1!$F$20</f>
        <v>12.548381012016623</v>
      </c>
    </row>
    <row r="26" spans="1:13" s="2" customFormat="1" x14ac:dyDescent="0.2">
      <c r="B26" s="23" t="s">
        <v>16</v>
      </c>
    </row>
    <row r="27" spans="1:13" s="2" customFormat="1" x14ac:dyDescent="0.2">
      <c r="B27" s="24" t="s">
        <v>13</v>
      </c>
    </row>
    <row r="28" spans="1:13" s="2" customFormat="1" x14ac:dyDescent="0.2">
      <c r="B28" s="24" t="s">
        <v>8</v>
      </c>
    </row>
    <row r="29" spans="1:13" s="2" customFormat="1" x14ac:dyDescent="0.2">
      <c r="B29" s="25" t="s">
        <v>6</v>
      </c>
    </row>
    <row r="30" spans="1:13" s="2" customFormat="1" x14ac:dyDescent="0.2">
      <c r="B30" s="25" t="s">
        <v>7</v>
      </c>
    </row>
  </sheetData>
  <phoneticPr fontId="0" type="noConversion"/>
  <printOptions horizontalCentered="1"/>
  <pageMargins left="0" right="0" top="1.4960629921259843" bottom="0.98425196850393704" header="0" footer="0"/>
  <pageSetup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3.01.02.01</vt:lpstr>
      <vt:lpstr>'3.01.02.01'!Área_de_impresión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GCALDERON</dc:creator>
  <cp:lastModifiedBy>Mabel Paton Sanjines</cp:lastModifiedBy>
  <cp:lastPrinted>2014-06-17T22:45:35Z</cp:lastPrinted>
  <dcterms:created xsi:type="dcterms:W3CDTF">2003-04-16T14:32:15Z</dcterms:created>
  <dcterms:modified xsi:type="dcterms:W3CDTF">2023-05-09T21:19:21Z</dcterms:modified>
</cp:coreProperties>
</file>