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1\"/>
    </mc:Choice>
  </mc:AlternateContent>
  <xr:revisionPtr revIDLastSave="0" documentId="13_ncr:1_{7A024196-27C4-4E5D-A2DD-7844755D81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103" sheetId="1" r:id="rId1"/>
  </sheets>
  <definedNames>
    <definedName name="_Regression_Int" localSheetId="0" hidden="1">1</definedName>
    <definedName name="A_impresión_IM" localSheetId="0">'70103'!#REF!</definedName>
    <definedName name="_xlnm.Print_Area" localSheetId="0">'70103'!#REF!</definedName>
    <definedName name="Títulos_a_imprimir_IM" localSheetId="0">'70103'!$B:$B</definedName>
  </definedNames>
  <calcPr calcId="191029"/>
</workbook>
</file>

<file path=xl/calcChain.xml><?xml version="1.0" encoding="utf-8"?>
<calcChain xmlns="http://schemas.openxmlformats.org/spreadsheetml/2006/main">
  <c r="L37" i="1" l="1"/>
  <c r="L32" i="1"/>
  <c r="L27" i="1"/>
  <c r="L22" i="1"/>
  <c r="L17" i="1"/>
  <c r="L14" i="1"/>
  <c r="K37" i="1" l="1"/>
  <c r="K32" i="1"/>
  <c r="K27" i="1"/>
  <c r="K22" i="1"/>
  <c r="K17" i="1"/>
  <c r="K14" i="1"/>
  <c r="J37" i="1"/>
  <c r="J32" i="1"/>
  <c r="J27" i="1"/>
  <c r="J22" i="1"/>
  <c r="J17" i="1"/>
  <c r="J14" i="1"/>
  <c r="I37" i="1"/>
  <c r="I32" i="1"/>
  <c r="I27" i="1"/>
  <c r="I22" i="1"/>
  <c r="I17" i="1"/>
  <c r="I14" i="1"/>
  <c r="H37" i="1"/>
  <c r="H32" i="1"/>
  <c r="H27" i="1"/>
  <c r="H22" i="1"/>
  <c r="H17" i="1"/>
  <c r="H14" i="1"/>
  <c r="G37" i="1"/>
  <c r="G32" i="1"/>
  <c r="G27" i="1"/>
  <c r="G22" i="1"/>
  <c r="G17" i="1"/>
  <c r="G14" i="1"/>
  <c r="F37" i="1"/>
  <c r="F32" i="1"/>
  <c r="F27" i="1"/>
  <c r="F22" i="1"/>
  <c r="F17" i="1"/>
  <c r="F14" i="1"/>
  <c r="E37" i="1"/>
  <c r="E32" i="1"/>
  <c r="E27" i="1"/>
  <c r="E22" i="1"/>
  <c r="E17" i="1"/>
  <c r="E14" i="1"/>
  <c r="D37" i="1"/>
  <c r="D32" i="1"/>
  <c r="D27" i="1"/>
  <c r="D22" i="1"/>
  <c r="D17" i="1"/>
  <c r="D14" i="1"/>
  <c r="C37" i="1"/>
  <c r="C32" i="1"/>
  <c r="C27" i="1"/>
  <c r="C22" i="1"/>
  <c r="C17" i="1"/>
  <c r="C14" i="1"/>
</calcChain>
</file>

<file path=xl/sharedStrings.xml><?xml version="1.0" encoding="utf-8"?>
<sst xmlns="http://schemas.openxmlformats.org/spreadsheetml/2006/main" count="37" uniqueCount="21">
  <si>
    <t>(En miles de bolivianos)</t>
  </si>
  <si>
    <t>SALDOS A FIN DE:</t>
  </si>
  <si>
    <t xml:space="preserve">  Moneda Nacional</t>
  </si>
  <si>
    <t xml:space="preserve">  Moneda Extranjera</t>
  </si>
  <si>
    <t xml:space="preserve">  Moneda Nacional con Mantenimiento de Valor</t>
  </si>
  <si>
    <t xml:space="preserve">  Unidad de Fomento a la Vivienda</t>
  </si>
  <si>
    <t>Billetes y Monedas en Poder del Público C=(A-B)</t>
  </si>
  <si>
    <t>Depósitos a la Vista</t>
  </si>
  <si>
    <t>Caja de Ahorro</t>
  </si>
  <si>
    <t>A Plazo Fijo</t>
  </si>
  <si>
    <t>Cuadro Nº 7.01.03</t>
  </si>
  <si>
    <t>M'4</t>
  </si>
  <si>
    <t xml:space="preserve">  Emisión (A)</t>
  </si>
  <si>
    <t xml:space="preserve">  Caja del Sistema Financiero (B)</t>
  </si>
  <si>
    <r>
      <t xml:space="preserve">Otras Obligaciones </t>
    </r>
    <r>
      <rPr>
        <b/>
        <vertAlign val="superscript"/>
        <sz val="10"/>
        <rFont val="Arial"/>
        <family val="2"/>
      </rPr>
      <t>(1)</t>
    </r>
  </si>
  <si>
    <r>
      <t xml:space="preserve">Títulos Públicos en Poder del SPNF </t>
    </r>
    <r>
      <rPr>
        <b/>
        <vertAlign val="superscript"/>
        <sz val="10"/>
        <rFont val="Arial"/>
        <family val="2"/>
      </rPr>
      <t>(2)</t>
    </r>
  </si>
  <si>
    <t>Fuente: Banco Central de Bolivia</t>
  </si>
  <si>
    <t xml:space="preserve">             Instituto Nacional de Estadìstica</t>
  </si>
  <si>
    <t>BOLIVIA: DESTINO DEL MEDIO CIRCULANTE Y DE LA LIQUIDEZ TOTAL, 2011 - 2020</t>
  </si>
  <si>
    <r>
      <t>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certificados de devolución de depósitos (CDD´s).</t>
    </r>
  </si>
  <si>
    <r>
      <t>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SPNF: Sector Privado no Financiero. Además incluye Agencias de Bolsas y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</si>
</sst>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8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2"/>
      <name val="Courier"/>
      <family val="3"/>
    </font>
    <font>
      <sz val="10"/>
      <color indexed="62"/>
      <name val="Arial"/>
      <family val="2"/>
    </font>
    <font>
      <vertAlign val="superscript"/>
      <sz val="10"/>
      <color indexed="1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auto="1"/>
      </right>
      <top style="thin">
        <color rgb="FF17223D"/>
      </top>
      <bottom/>
      <diagonal/>
    </border>
  </borders>
  <cellStyleXfs count="19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0" fontId="8" fillId="0" borderId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4">
    <xf numFmtId="0" fontId="0" fillId="0" borderId="0" xfId="0"/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left" indent="3"/>
    </xf>
    <xf numFmtId="0" fontId="10" fillId="0" borderId="0" xfId="0" applyFont="1" applyFill="1" applyAlignment="1" applyProtection="1"/>
    <xf numFmtId="0" fontId="7" fillId="0" borderId="0" xfId="0" applyFont="1" applyFill="1"/>
    <xf numFmtId="0" fontId="9" fillId="0" borderId="2" xfId="15" applyFont="1" applyFill="1" applyBorder="1" applyAlignment="1" applyProtection="1">
      <alignment horizontal="left" indent="2"/>
    </xf>
    <xf numFmtId="0" fontId="16" fillId="3" borderId="0" xfId="0" applyFont="1" applyFill="1"/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2" fillId="4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indent="1"/>
    </xf>
    <xf numFmtId="3" fontId="13" fillId="5" borderId="2" xfId="0" applyNumberFormat="1" applyFont="1" applyFill="1" applyBorder="1" applyAlignment="1">
      <alignment horizontal="right"/>
    </xf>
    <xf numFmtId="0" fontId="11" fillId="0" borderId="2" xfId="18" applyFont="1" applyBorder="1" applyAlignment="1">
      <alignment horizontal="left" indent="1"/>
    </xf>
    <xf numFmtId="3" fontId="11" fillId="2" borderId="2" xfId="14" applyNumberFormat="1" applyFont="1" applyFill="1" applyBorder="1" applyAlignment="1">
      <alignment horizontal="right"/>
    </xf>
    <xf numFmtId="0" fontId="13" fillId="5" borderId="4" xfId="0" applyFont="1" applyFill="1" applyBorder="1" applyAlignment="1">
      <alignment horizontal="left" indent="1"/>
    </xf>
    <xf numFmtId="3" fontId="13" fillId="5" borderId="4" xfId="0" applyNumberFormat="1" applyFont="1" applyFill="1" applyBorder="1" applyAlignment="1">
      <alignment horizontal="right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5" fillId="2" borderId="0" xfId="18" applyFont="1" applyFill="1" applyAlignment="1">
      <alignment vertical="center"/>
    </xf>
    <xf numFmtId="0" fontId="15" fillId="2" borderId="0" xfId="18" applyFont="1" applyFill="1" applyAlignment="1">
      <alignment horizontal="left" vertical="center" indent="1"/>
    </xf>
  </cellXfs>
  <cellStyles count="19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Normal" xfId="0" builtinId="0"/>
    <cellStyle name="Normal 10" xfId="18" xr:uid="{00000000-0005-0000-0000-00000F000000}"/>
    <cellStyle name="Normal_SECTOR FINANCIERO" xfId="15" xr:uid="{00000000-0005-0000-0000-000010000000}"/>
    <cellStyle name="Percent" xfId="16" xr:uid="{00000000-0005-0000-0000-000011000000}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51633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934C26-E623-4FF4-A0EB-92FD62B55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pageSetUpPr fitToPage="1"/>
  </sheetPr>
  <dimension ref="B9:L55"/>
  <sheetViews>
    <sheetView showGridLines="0" tabSelected="1" zoomScale="115" zoomScaleNormal="115" workbookViewId="0"/>
  </sheetViews>
  <sheetFormatPr baseColWidth="10" defaultColWidth="14.77734375" defaultRowHeight="15" x14ac:dyDescent="0.2"/>
  <cols>
    <col min="1" max="1" width="2.6640625" style="2" customWidth="1"/>
    <col min="2" max="2" width="41.33203125" style="2" customWidth="1"/>
    <col min="3" max="12" width="10.5546875" style="2" customWidth="1"/>
    <col min="13" max="16384" width="14.77734375" style="2"/>
  </cols>
  <sheetData>
    <row r="9" spans="2:12" s="1" customFormat="1" x14ac:dyDescent="0.2">
      <c r="B9" s="8" t="s">
        <v>10</v>
      </c>
    </row>
    <row r="10" spans="2:12" s="1" customFormat="1" x14ac:dyDescent="0.2">
      <c r="B10" s="9" t="s">
        <v>18</v>
      </c>
    </row>
    <row r="11" spans="2:12" s="1" customFormat="1" x14ac:dyDescent="0.2">
      <c r="B11" s="10" t="s">
        <v>0</v>
      </c>
    </row>
    <row r="12" spans="2:12" s="3" customFormat="1" ht="15.75" x14ac:dyDescent="0.2">
      <c r="B12" s="20" t="s">
        <v>1</v>
      </c>
      <c r="C12" s="11">
        <v>2011</v>
      </c>
      <c r="D12" s="11">
        <v>2012</v>
      </c>
      <c r="E12" s="11">
        <v>2013</v>
      </c>
      <c r="F12" s="11">
        <v>2014</v>
      </c>
      <c r="G12" s="11">
        <v>2015</v>
      </c>
      <c r="H12" s="11">
        <v>2016</v>
      </c>
      <c r="I12" s="11">
        <v>2017</v>
      </c>
      <c r="J12" s="11">
        <v>2018</v>
      </c>
      <c r="K12" s="11">
        <v>2019</v>
      </c>
      <c r="L12" s="21">
        <v>2020</v>
      </c>
    </row>
    <row r="13" spans="2:12" s="12" customFormat="1" ht="6" customHeight="1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s="6" customFormat="1" ht="15.75" x14ac:dyDescent="0.25">
      <c r="B14" s="14" t="s">
        <v>6</v>
      </c>
      <c r="C14" s="15">
        <f t="shared" ref="C14:I14" si="0">+C15-C16</f>
        <v>25813629.415529996</v>
      </c>
      <c r="D14" s="15">
        <f t="shared" si="0"/>
        <v>29304721</v>
      </c>
      <c r="E14" s="15">
        <f t="shared" si="0"/>
        <v>32716399</v>
      </c>
      <c r="F14" s="15">
        <f t="shared" si="0"/>
        <v>36670596.130389996</v>
      </c>
      <c r="G14" s="15">
        <f t="shared" si="0"/>
        <v>37180572.122819997</v>
      </c>
      <c r="H14" s="15">
        <f t="shared" si="0"/>
        <v>37020091.508149989</v>
      </c>
      <c r="I14" s="15">
        <f t="shared" si="0"/>
        <v>40370789.335020006</v>
      </c>
      <c r="J14" s="15">
        <f>+J15-J16</f>
        <v>42038444.139039993</v>
      </c>
      <c r="K14" s="15">
        <f>+K15-K16</f>
        <v>41649730.162959993</v>
      </c>
      <c r="L14" s="15">
        <f>+L15-L16</f>
        <v>46788984.802660011</v>
      </c>
    </row>
    <row r="15" spans="2:12" s="1" customFormat="1" x14ac:dyDescent="0.2">
      <c r="B15" s="16" t="s">
        <v>12</v>
      </c>
      <c r="C15" s="17">
        <v>28585087.16164</v>
      </c>
      <c r="D15" s="17">
        <v>32665086</v>
      </c>
      <c r="E15" s="17">
        <v>37001012</v>
      </c>
      <c r="F15" s="17">
        <v>41371515.351379998</v>
      </c>
      <c r="G15" s="17">
        <v>42923038.548690006</v>
      </c>
      <c r="H15" s="17">
        <v>43144728.298699997</v>
      </c>
      <c r="I15" s="17">
        <v>46334519.414800003</v>
      </c>
      <c r="J15" s="17">
        <v>48953068.665309995</v>
      </c>
      <c r="K15" s="17">
        <v>49176903.941699997</v>
      </c>
      <c r="L15" s="17">
        <v>53616431.275300004</v>
      </c>
    </row>
    <row r="16" spans="2:12" s="1" customFormat="1" x14ac:dyDescent="0.2">
      <c r="B16" s="16" t="s">
        <v>13</v>
      </c>
      <c r="C16" s="17">
        <v>2771457.7461100034</v>
      </c>
      <c r="D16" s="17">
        <v>3360365</v>
      </c>
      <c r="E16" s="17">
        <v>4284613</v>
      </c>
      <c r="F16" s="17">
        <v>4700919.2209900022</v>
      </c>
      <c r="G16" s="17">
        <v>5742466.4258700088</v>
      </c>
      <c r="H16" s="17">
        <v>6124636.7905500084</v>
      </c>
      <c r="I16" s="17">
        <v>5963730.0797799975</v>
      </c>
      <c r="J16" s="17">
        <v>6914624.5262700021</v>
      </c>
      <c r="K16" s="17">
        <v>7527173.7787400037</v>
      </c>
      <c r="L16" s="17">
        <v>6827446.4726399928</v>
      </c>
    </row>
    <row r="17" spans="2:12" s="6" customFormat="1" ht="15.75" x14ac:dyDescent="0.25">
      <c r="B17" s="14" t="s">
        <v>7</v>
      </c>
      <c r="C17" s="15">
        <f t="shared" ref="C17:I17" si="1">SUM(C18:C21)</f>
        <v>17007790.440877497</v>
      </c>
      <c r="D17" s="15">
        <f t="shared" si="1"/>
        <v>21693474</v>
      </c>
      <c r="E17" s="15">
        <f t="shared" si="1"/>
        <v>25264788</v>
      </c>
      <c r="F17" s="15">
        <f t="shared" si="1"/>
        <v>29023437.618209995</v>
      </c>
      <c r="G17" s="15">
        <f t="shared" si="1"/>
        <v>33244625.869239997</v>
      </c>
      <c r="H17" s="15">
        <f t="shared" si="1"/>
        <v>33081170.598940007</v>
      </c>
      <c r="I17" s="15">
        <f t="shared" si="1"/>
        <v>33201517.016099997</v>
      </c>
      <c r="J17" s="15">
        <f>SUM(J18:J21)</f>
        <v>33343120.121509999</v>
      </c>
      <c r="K17" s="15">
        <f>SUM(K18:K21)</f>
        <v>31307963.831200004</v>
      </c>
      <c r="L17" s="15">
        <f>SUM(L18:L21)</f>
        <v>35298834.295850001</v>
      </c>
    </row>
    <row r="18" spans="2:12" s="1" customFormat="1" x14ac:dyDescent="0.2">
      <c r="B18" s="16" t="s">
        <v>2</v>
      </c>
      <c r="C18" s="17">
        <v>11275803.339162497</v>
      </c>
      <c r="D18" s="17">
        <v>14992060</v>
      </c>
      <c r="E18" s="17">
        <v>17809672</v>
      </c>
      <c r="F18" s="17">
        <v>21275663.936239999</v>
      </c>
      <c r="G18" s="17">
        <v>24634217.966589995</v>
      </c>
      <c r="H18" s="17">
        <v>25791466.998300005</v>
      </c>
      <c r="I18" s="17">
        <v>26073631.039019998</v>
      </c>
      <c r="J18" s="17">
        <v>26387082.370079998</v>
      </c>
      <c r="K18" s="17">
        <v>24123541.051660001</v>
      </c>
      <c r="L18" s="17">
        <v>27320851.097380005</v>
      </c>
    </row>
    <row r="19" spans="2:12" s="1" customFormat="1" x14ac:dyDescent="0.2">
      <c r="B19" s="16" t="s">
        <v>3</v>
      </c>
      <c r="C19" s="17">
        <v>5728778.0252149999</v>
      </c>
      <c r="D19" s="17">
        <v>6700957</v>
      </c>
      <c r="E19" s="17">
        <v>7454033</v>
      </c>
      <c r="F19" s="17">
        <v>7747479.4844599999</v>
      </c>
      <c r="G19" s="17">
        <v>8610098.2820999995</v>
      </c>
      <c r="H19" s="17">
        <v>7289045.445100002</v>
      </c>
      <c r="I19" s="17">
        <v>7127684.6220099982</v>
      </c>
      <c r="J19" s="17">
        <v>6955833.8651000001</v>
      </c>
      <c r="K19" s="17">
        <v>7184203.8120400012</v>
      </c>
      <c r="L19" s="17">
        <v>7977943.9275799999</v>
      </c>
    </row>
    <row r="20" spans="2:12" s="1" customFormat="1" x14ac:dyDescent="0.2">
      <c r="B20" s="16" t="s">
        <v>4</v>
      </c>
      <c r="C20" s="17">
        <v>306.21055000000001</v>
      </c>
      <c r="D20" s="17">
        <v>141</v>
      </c>
      <c r="E20" s="17">
        <v>187</v>
      </c>
      <c r="F20" s="17">
        <v>126.99000000000001</v>
      </c>
      <c r="G20" s="17">
        <v>69.153279999999995</v>
      </c>
      <c r="H20" s="17">
        <v>65.739589999999993</v>
      </c>
      <c r="I20" s="17">
        <v>39.149050000000003</v>
      </c>
      <c r="J20" s="17">
        <v>39.149059999999999</v>
      </c>
      <c r="K20" s="17">
        <v>36.693109999999997</v>
      </c>
      <c r="L20" s="17">
        <v>36.693109999999997</v>
      </c>
    </row>
    <row r="21" spans="2:12" s="1" customFormat="1" x14ac:dyDescent="0.2">
      <c r="B21" s="16" t="s">
        <v>5</v>
      </c>
      <c r="C21" s="17">
        <v>2902.8659500000003</v>
      </c>
      <c r="D21" s="17">
        <v>316</v>
      </c>
      <c r="E21" s="17">
        <v>896</v>
      </c>
      <c r="F21" s="17">
        <v>167.20751000000001</v>
      </c>
      <c r="G21" s="17">
        <v>240.46726999999998</v>
      </c>
      <c r="H21" s="17">
        <v>592.41594999999995</v>
      </c>
      <c r="I21" s="17">
        <v>162.20602000000005</v>
      </c>
      <c r="J21" s="17">
        <v>164.73727</v>
      </c>
      <c r="K21" s="17">
        <v>182.27439000000001</v>
      </c>
      <c r="L21" s="17">
        <v>2.5777800000000002</v>
      </c>
    </row>
    <row r="22" spans="2:12" s="6" customFormat="1" ht="15.75" x14ac:dyDescent="0.25">
      <c r="B22" s="14" t="s">
        <v>8</v>
      </c>
      <c r="C22" s="15">
        <f t="shared" ref="C22:I22" si="2">SUM(C23:C26)</f>
        <v>27648191.645879999</v>
      </c>
      <c r="D22" s="15">
        <f t="shared" si="2"/>
        <v>31647864</v>
      </c>
      <c r="E22" s="15">
        <f t="shared" si="2"/>
        <v>37854742</v>
      </c>
      <c r="F22" s="15">
        <f t="shared" si="2"/>
        <v>44294058.207059994</v>
      </c>
      <c r="G22" s="15">
        <f t="shared" si="2"/>
        <v>56148266.635510013</v>
      </c>
      <c r="H22" s="15">
        <f t="shared" si="2"/>
        <v>51544992.126250006</v>
      </c>
      <c r="I22" s="15">
        <f t="shared" si="2"/>
        <v>56016633.258509986</v>
      </c>
      <c r="J22" s="15">
        <f>SUM(J23:J26)</f>
        <v>59661950.793449998</v>
      </c>
      <c r="K22" s="15">
        <f>SUM(K23:K26)</f>
        <v>54260098.007380001</v>
      </c>
      <c r="L22" s="15">
        <f>SUM(L23:L26)</f>
        <v>62201698.765829995</v>
      </c>
    </row>
    <row r="23" spans="2:12" s="1" customFormat="1" x14ac:dyDescent="0.2">
      <c r="B23" s="16" t="s">
        <v>2</v>
      </c>
      <c r="C23" s="17">
        <v>18227863.6273125</v>
      </c>
      <c r="D23" s="17">
        <v>22247918</v>
      </c>
      <c r="E23" s="17">
        <v>27831642</v>
      </c>
      <c r="F23" s="17">
        <v>33822684.853369996</v>
      </c>
      <c r="G23" s="17">
        <v>44945222.249170005</v>
      </c>
      <c r="H23" s="17">
        <v>39807726.252970003</v>
      </c>
      <c r="I23" s="17">
        <v>44567796.235599987</v>
      </c>
      <c r="J23" s="17">
        <v>48615119.267650001</v>
      </c>
      <c r="K23" s="17">
        <v>42464281.390270002</v>
      </c>
      <c r="L23" s="17">
        <v>49396945.621319994</v>
      </c>
    </row>
    <row r="24" spans="2:12" s="1" customFormat="1" x14ac:dyDescent="0.2">
      <c r="B24" s="16" t="s">
        <v>3</v>
      </c>
      <c r="C24" s="17">
        <v>9386845.1318274997</v>
      </c>
      <c r="D24" s="17">
        <v>9390558</v>
      </c>
      <c r="E24" s="17">
        <v>10014750</v>
      </c>
      <c r="F24" s="17">
        <v>10460881.880329998</v>
      </c>
      <c r="G24" s="17">
        <v>11191003.775350001</v>
      </c>
      <c r="H24" s="17">
        <v>11731356.938440003</v>
      </c>
      <c r="I24" s="17">
        <v>11438794.554550001</v>
      </c>
      <c r="J24" s="17">
        <v>11041515.326889997</v>
      </c>
      <c r="K24" s="17">
        <v>11792360.024370002</v>
      </c>
      <c r="L24" s="17">
        <v>12801924.93162</v>
      </c>
    </row>
    <row r="25" spans="2:12" s="1" customFormat="1" x14ac:dyDescent="0.2">
      <c r="B25" s="16" t="s">
        <v>4</v>
      </c>
      <c r="C25" s="17">
        <v>2.0765500000000001</v>
      </c>
      <c r="D25" s="17">
        <v>2</v>
      </c>
      <c r="E25" s="17"/>
      <c r="F25" s="17"/>
      <c r="G25" s="17"/>
      <c r="H25" s="17">
        <v>0</v>
      </c>
      <c r="I25" s="17">
        <v>0</v>
      </c>
      <c r="J25" s="17">
        <v>0</v>
      </c>
      <c r="K25" s="17">
        <v>0</v>
      </c>
      <c r="L25" s="17">
        <v>0</v>
      </c>
    </row>
    <row r="26" spans="2:12" s="1" customFormat="1" x14ac:dyDescent="0.2">
      <c r="B26" s="16" t="s">
        <v>5</v>
      </c>
      <c r="C26" s="17">
        <v>33480.810190000004</v>
      </c>
      <c r="D26" s="17">
        <v>9386</v>
      </c>
      <c r="E26" s="17">
        <v>8350</v>
      </c>
      <c r="F26" s="17">
        <v>10491.473359999998</v>
      </c>
      <c r="G26" s="17">
        <v>12040.610990000001</v>
      </c>
      <c r="H26" s="17">
        <v>5908.9348400000008</v>
      </c>
      <c r="I26" s="17">
        <v>10042.468360000001</v>
      </c>
      <c r="J26" s="17">
        <v>5316.198910000001</v>
      </c>
      <c r="K26" s="17">
        <v>3456.5927399999996</v>
      </c>
      <c r="L26" s="17">
        <v>2828.2128899999998</v>
      </c>
    </row>
    <row r="27" spans="2:12" s="6" customFormat="1" ht="15.75" x14ac:dyDescent="0.25">
      <c r="B27" s="14" t="s">
        <v>9</v>
      </c>
      <c r="C27" s="15">
        <f t="shared" ref="C27:I27" si="3">SUM(C28:C31)</f>
        <v>27449787.239617497</v>
      </c>
      <c r="D27" s="15">
        <f t="shared" si="3"/>
        <v>34814290</v>
      </c>
      <c r="E27" s="15">
        <f t="shared" si="3"/>
        <v>39961364</v>
      </c>
      <c r="F27" s="15">
        <f t="shared" si="3"/>
        <v>46952497.560619988</v>
      </c>
      <c r="G27" s="15">
        <f t="shared" si="3"/>
        <v>55191297.32773</v>
      </c>
      <c r="H27" s="15">
        <f t="shared" si="3"/>
        <v>63829054.119440004</v>
      </c>
      <c r="I27" s="15">
        <f t="shared" si="3"/>
        <v>75164942.330710009</v>
      </c>
      <c r="J27" s="15">
        <f>SUM(J28:J31)</f>
        <v>81744595.261340007</v>
      </c>
      <c r="K27" s="15">
        <f>SUM(K28:K31)</f>
        <v>88860223.839849994</v>
      </c>
      <c r="L27" s="15">
        <f>SUM(L28:L31)</f>
        <v>95299851.190510005</v>
      </c>
    </row>
    <row r="28" spans="2:12" s="1" customFormat="1" x14ac:dyDescent="0.2">
      <c r="B28" s="16" t="s">
        <v>2</v>
      </c>
      <c r="C28" s="17">
        <v>16707491.460649997</v>
      </c>
      <c r="D28" s="17">
        <v>26997358</v>
      </c>
      <c r="E28" s="17">
        <v>34403244</v>
      </c>
      <c r="F28" s="17">
        <v>42442072.695769988</v>
      </c>
      <c r="G28" s="17">
        <v>50975027.508579999</v>
      </c>
      <c r="H28" s="17">
        <v>60092167.883390009</v>
      </c>
      <c r="I28" s="17">
        <v>71512133.799999997</v>
      </c>
      <c r="J28" s="17">
        <v>78366341.946649998</v>
      </c>
      <c r="K28" s="17">
        <v>84215660.098470002</v>
      </c>
      <c r="L28" s="17">
        <v>89742048.94837001</v>
      </c>
    </row>
    <row r="29" spans="2:12" s="1" customFormat="1" x14ac:dyDescent="0.2">
      <c r="B29" s="16" t="s">
        <v>3</v>
      </c>
      <c r="C29" s="17">
        <v>10335651.3339375</v>
      </c>
      <c r="D29" s="17">
        <v>7809964</v>
      </c>
      <c r="E29" s="17">
        <v>5551871</v>
      </c>
      <c r="F29" s="17">
        <v>4505336.6817500005</v>
      </c>
      <c r="G29" s="17">
        <v>4213255.9151400002</v>
      </c>
      <c r="H29" s="17">
        <v>3734338.0623500003</v>
      </c>
      <c r="I29" s="17">
        <v>3649733.8370599994</v>
      </c>
      <c r="J29" s="17">
        <v>3375894.9627499999</v>
      </c>
      <c r="K29" s="17">
        <v>4643902.3240199992</v>
      </c>
      <c r="L29" s="17">
        <v>5531680.4636600018</v>
      </c>
    </row>
    <row r="30" spans="2:12" s="1" customFormat="1" x14ac:dyDescent="0.2">
      <c r="B30" s="16" t="s">
        <v>4</v>
      </c>
      <c r="C30" s="17">
        <v>10.72939</v>
      </c>
      <c r="D30" s="17">
        <v>11</v>
      </c>
      <c r="E30" s="17">
        <v>9</v>
      </c>
      <c r="F30" s="17">
        <v>9</v>
      </c>
      <c r="G30" s="17">
        <v>3.7823800000000003</v>
      </c>
      <c r="H30" s="17">
        <v>9.5163700000000002</v>
      </c>
      <c r="I30" s="17">
        <v>0</v>
      </c>
      <c r="J30" s="17">
        <v>0</v>
      </c>
      <c r="K30" s="17">
        <v>0</v>
      </c>
      <c r="L30" s="17">
        <v>0</v>
      </c>
    </row>
    <row r="31" spans="2:12" s="1" customFormat="1" x14ac:dyDescent="0.2">
      <c r="B31" s="16" t="s">
        <v>5</v>
      </c>
      <c r="C31" s="17">
        <v>406633.71564000001</v>
      </c>
      <c r="D31" s="17">
        <v>6957</v>
      </c>
      <c r="E31" s="17">
        <v>6240</v>
      </c>
      <c r="F31" s="17">
        <v>5079.1831000000002</v>
      </c>
      <c r="G31" s="17">
        <v>3010.1216300000006</v>
      </c>
      <c r="H31" s="17">
        <v>2538.65733</v>
      </c>
      <c r="I31" s="17">
        <v>3074.6936499999997</v>
      </c>
      <c r="J31" s="17">
        <v>2358.35194</v>
      </c>
      <c r="K31" s="17">
        <v>661.41735999999992</v>
      </c>
      <c r="L31" s="17">
        <v>26121.778480000001</v>
      </c>
    </row>
    <row r="32" spans="2:12" s="6" customFormat="1" ht="15.75" x14ac:dyDescent="0.25">
      <c r="B32" s="14" t="s">
        <v>14</v>
      </c>
      <c r="C32" s="15">
        <f t="shared" ref="C32:I32" si="4">SUM(C33:C36)</f>
        <v>1395728.4895166</v>
      </c>
      <c r="D32" s="15">
        <f t="shared" si="4"/>
        <v>1906308</v>
      </c>
      <c r="E32" s="15">
        <f t="shared" si="4"/>
        <v>2863977</v>
      </c>
      <c r="F32" s="15">
        <f t="shared" si="4"/>
        <v>3338270.6875600005</v>
      </c>
      <c r="G32" s="15">
        <f t="shared" si="4"/>
        <v>4540428.5932200002</v>
      </c>
      <c r="H32" s="15">
        <f t="shared" si="4"/>
        <v>5633774.4194600005</v>
      </c>
      <c r="I32" s="15">
        <f t="shared" si="4"/>
        <v>5767565.65099</v>
      </c>
      <c r="J32" s="15">
        <f>SUM(J33:J36)</f>
        <v>5463268.4688500008</v>
      </c>
      <c r="K32" s="15">
        <f>SUM(K33:K36)</f>
        <v>5451455.6901700003</v>
      </c>
      <c r="L32" s="15">
        <f>SUM(L33:L36)</f>
        <v>6717277.7691899994</v>
      </c>
    </row>
    <row r="33" spans="2:12" s="1" customFormat="1" x14ac:dyDescent="0.2">
      <c r="B33" s="16" t="s">
        <v>2</v>
      </c>
      <c r="C33" s="17">
        <v>817961.1296025</v>
      </c>
      <c r="D33" s="17">
        <v>1350029</v>
      </c>
      <c r="E33" s="17">
        <v>2050406</v>
      </c>
      <c r="F33" s="17">
        <v>2355569.6128000002</v>
      </c>
      <c r="G33" s="17">
        <v>3572821.8214000002</v>
      </c>
      <c r="H33" s="17">
        <v>4587884.0744500002</v>
      </c>
      <c r="I33" s="17">
        <v>4579774.0386399999</v>
      </c>
      <c r="J33" s="17">
        <v>4489623.0334700001</v>
      </c>
      <c r="K33" s="17">
        <v>4284945.9475699998</v>
      </c>
      <c r="L33" s="17">
        <v>5185457.6652199998</v>
      </c>
    </row>
    <row r="34" spans="2:12" s="1" customFormat="1" x14ac:dyDescent="0.2">
      <c r="B34" s="16" t="s">
        <v>3</v>
      </c>
      <c r="C34" s="17">
        <v>577508.35580410005</v>
      </c>
      <c r="D34" s="17">
        <v>556277</v>
      </c>
      <c r="E34" s="17">
        <v>813571</v>
      </c>
      <c r="F34" s="17">
        <v>982701.07475999999</v>
      </c>
      <c r="G34" s="17">
        <v>967606.77181999991</v>
      </c>
      <c r="H34" s="17">
        <v>1045853.6619000001</v>
      </c>
      <c r="I34" s="17">
        <v>1187701.82977</v>
      </c>
      <c r="J34" s="17">
        <v>973558.15789000003</v>
      </c>
      <c r="K34" s="17">
        <v>1166460.4209900002</v>
      </c>
      <c r="L34" s="17">
        <v>1531673.4298899998</v>
      </c>
    </row>
    <row r="35" spans="2:12" s="1" customFormat="1" x14ac:dyDescent="0.2">
      <c r="B35" s="16" t="s">
        <v>4</v>
      </c>
      <c r="C35" s="17">
        <v>211.16267999999999</v>
      </c>
      <c r="D35" s="17">
        <v>2</v>
      </c>
      <c r="E35" s="17"/>
      <c r="F35" s="17"/>
      <c r="G35" s="17"/>
      <c r="H35" s="17">
        <v>36.61909</v>
      </c>
      <c r="I35" s="17">
        <v>89.716660000000005</v>
      </c>
      <c r="J35" s="17">
        <v>82.493970000000004</v>
      </c>
      <c r="K35" s="17">
        <v>44.452249999999999</v>
      </c>
      <c r="L35" s="17">
        <v>44.452249999999999</v>
      </c>
    </row>
    <row r="36" spans="2:12" s="1" customFormat="1" x14ac:dyDescent="0.2">
      <c r="B36" s="16" t="s">
        <v>5</v>
      </c>
      <c r="C36" s="17">
        <v>47.841430000000003</v>
      </c>
      <c r="D36" s="17">
        <v>0</v>
      </c>
      <c r="E36" s="17"/>
      <c r="F36" s="17"/>
      <c r="G36" s="17"/>
      <c r="H36" s="17">
        <v>6.4019999999999994E-2</v>
      </c>
      <c r="I36" s="17">
        <v>6.5920000000000006E-2</v>
      </c>
      <c r="J36" s="17">
        <v>4.7835200000000002</v>
      </c>
      <c r="K36" s="17">
        <v>4.8693599999999995</v>
      </c>
      <c r="L36" s="17">
        <v>102.22183</v>
      </c>
    </row>
    <row r="37" spans="2:12" s="6" customFormat="1" ht="15.75" x14ac:dyDescent="0.25">
      <c r="B37" s="14" t="s">
        <v>15</v>
      </c>
      <c r="C37" s="15">
        <f t="shared" ref="C37:I37" si="5">SUM(C38:C41)</f>
        <v>4036505.2212890848</v>
      </c>
      <c r="D37" s="15">
        <f t="shared" si="5"/>
        <v>3184129</v>
      </c>
      <c r="E37" s="15">
        <f t="shared" si="5"/>
        <v>4544960</v>
      </c>
      <c r="F37" s="15">
        <f t="shared" si="5"/>
        <v>7656685.2717900006</v>
      </c>
      <c r="G37" s="15">
        <f t="shared" si="5"/>
        <v>9578972.3584000003</v>
      </c>
      <c r="H37" s="15">
        <f t="shared" si="5"/>
        <v>8310335.6966400007</v>
      </c>
      <c r="I37" s="15">
        <f t="shared" si="5"/>
        <v>7832486.6490635239</v>
      </c>
      <c r="J37" s="15">
        <f>SUM(J38:J41)</f>
        <v>5834769.0029499996</v>
      </c>
      <c r="K37" s="15">
        <f>SUM(K38:K41)</f>
        <v>2073747.0485100001</v>
      </c>
      <c r="L37" s="15">
        <f>SUM(L38:L41)</f>
        <v>732786.76337000006</v>
      </c>
    </row>
    <row r="38" spans="2:12" s="1" customFormat="1" x14ac:dyDescent="0.2">
      <c r="B38" s="16" t="s">
        <v>2</v>
      </c>
      <c r="C38" s="17">
        <v>2942020.1406100001</v>
      </c>
      <c r="D38" s="17">
        <v>3139632</v>
      </c>
      <c r="E38" s="17">
        <v>4522288</v>
      </c>
      <c r="F38" s="17">
        <v>7631450.1784300003</v>
      </c>
      <c r="G38" s="17">
        <v>9566526</v>
      </c>
      <c r="H38" s="17">
        <v>8298458.1471100003</v>
      </c>
      <c r="I38" s="17">
        <v>7820798.2690900005</v>
      </c>
      <c r="J38" s="17">
        <v>5834769.0029499996</v>
      </c>
      <c r="K38" s="17">
        <v>2073747.0485100001</v>
      </c>
      <c r="L38" s="17">
        <v>732786.76337000006</v>
      </c>
    </row>
    <row r="39" spans="2:12" s="1" customFormat="1" x14ac:dyDescent="0.2">
      <c r="B39" s="16" t="s">
        <v>3</v>
      </c>
      <c r="C39" s="17">
        <v>0</v>
      </c>
      <c r="D39" s="17">
        <v>0</v>
      </c>
      <c r="E39" s="17">
        <v>0</v>
      </c>
      <c r="F39" s="17">
        <v>0</v>
      </c>
      <c r="G39" s="17"/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2:12" s="1" customFormat="1" x14ac:dyDescent="0.2">
      <c r="B40" s="16" t="s">
        <v>4</v>
      </c>
      <c r="C40" s="17">
        <v>0</v>
      </c>
      <c r="D40" s="17">
        <v>0</v>
      </c>
      <c r="E40" s="17">
        <v>0</v>
      </c>
      <c r="F40" s="17">
        <v>0</v>
      </c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2:12" s="1" customFormat="1" x14ac:dyDescent="0.2">
      <c r="B41" s="16" t="s">
        <v>5</v>
      </c>
      <c r="C41" s="17">
        <v>1094485.0806790846</v>
      </c>
      <c r="D41" s="17">
        <v>44497</v>
      </c>
      <c r="E41" s="17">
        <v>22672</v>
      </c>
      <c r="F41" s="17">
        <v>25235.093359999999</v>
      </c>
      <c r="G41" s="17">
        <v>12446.358399999999</v>
      </c>
      <c r="H41" s="17">
        <v>11877.54953</v>
      </c>
      <c r="I41" s="17">
        <v>11688.37997352355</v>
      </c>
      <c r="J41" s="17">
        <v>0</v>
      </c>
      <c r="K41" s="17">
        <v>0</v>
      </c>
      <c r="L41" s="17">
        <v>0</v>
      </c>
    </row>
    <row r="42" spans="2:12" s="1" customFormat="1" ht="7.5" customHeight="1" x14ac:dyDescent="0.2">
      <c r="B42" s="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s="6" customFormat="1" ht="15.75" x14ac:dyDescent="0.25">
      <c r="B43" s="18" t="s">
        <v>11</v>
      </c>
      <c r="C43" s="19">
        <v>103351632.45271067</v>
      </c>
      <c r="D43" s="19">
        <v>122550786</v>
      </c>
      <c r="E43" s="19">
        <v>143206231</v>
      </c>
      <c r="F43" s="19">
        <v>167935545.98049998</v>
      </c>
      <c r="G43" s="19">
        <v>195884162.96877</v>
      </c>
      <c r="H43" s="19">
        <v>199419418.46888</v>
      </c>
      <c r="I43" s="19">
        <v>218353934.24039352</v>
      </c>
      <c r="J43" s="19">
        <v>228086147.78713998</v>
      </c>
      <c r="K43" s="19">
        <v>223603218.58007002</v>
      </c>
      <c r="L43" s="19">
        <v>247039433.58741</v>
      </c>
    </row>
    <row r="44" spans="2:12" s="1" customFormat="1" x14ac:dyDescent="0.2">
      <c r="B44" s="22" t="s">
        <v>16</v>
      </c>
    </row>
    <row r="45" spans="2:12" s="1" customFormat="1" x14ac:dyDescent="0.2">
      <c r="B45" s="22" t="s">
        <v>17</v>
      </c>
    </row>
    <row r="46" spans="2:12" s="1" customFormat="1" x14ac:dyDescent="0.2">
      <c r="B46" s="23" t="s">
        <v>19</v>
      </c>
    </row>
    <row r="47" spans="2:12" s="1" customFormat="1" x14ac:dyDescent="0.2">
      <c r="B47" s="23" t="s">
        <v>20</v>
      </c>
    </row>
    <row r="48" spans="2:12" s="1" customFormat="1" x14ac:dyDescent="0.2"/>
    <row r="49" spans="2:2" s="1" customFormat="1" x14ac:dyDescent="0.2">
      <c r="B49" s="4"/>
    </row>
    <row r="50" spans="2:2" s="1" customFormat="1" x14ac:dyDescent="0.2">
      <c r="B50" s="4"/>
    </row>
    <row r="51" spans="2:2" s="1" customFormat="1" x14ac:dyDescent="0.2">
      <c r="B51" s="5"/>
    </row>
    <row r="52" spans="2:2" s="1" customFormat="1" x14ac:dyDescent="0.2"/>
    <row r="53" spans="2:2" s="1" customFormat="1" x14ac:dyDescent="0.2"/>
    <row r="54" spans="2:2" s="1" customFormat="1" x14ac:dyDescent="0.2"/>
    <row r="55" spans="2:2" s="1" customFormat="1" x14ac:dyDescent="0.2"/>
  </sheetData>
  <phoneticPr fontId="0" type="noConversion"/>
  <printOptions horizontalCentered="1" verticalCentered="1"/>
  <pageMargins left="0.75" right="0.59055118110236227" top="1" bottom="1" header="0.98425196850393704" footer="0.51181102362204722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70103</vt:lpstr>
      <vt:lpstr>'70103'!Títulos_a_imprimir_IM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Max A. Bairon Beltran</cp:lastModifiedBy>
  <cp:lastPrinted>2001-04-26T13:47:31Z</cp:lastPrinted>
  <dcterms:created xsi:type="dcterms:W3CDTF">1997-03-22T06:55:29Z</dcterms:created>
  <dcterms:modified xsi:type="dcterms:W3CDTF">2021-08-17T17:23:30Z</dcterms:modified>
</cp:coreProperties>
</file>